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58BD2862-22FC-425F-B9E5-336CFC027C5E}" xr6:coauthVersionLast="47" xr6:coauthVersionMax="47" xr10:uidLastSave="{00000000-0000-0000-0000-000000000000}"/>
  <bookViews>
    <workbookView xWindow="3120" yWindow="720" windowWidth="20115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Sheet1!$B$3:$M$51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1" l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9" i="1" s="1"/>
  <c r="K21" i="1"/>
  <c r="J50" i="1" s="1"/>
  <c r="L50" i="1" s="1"/>
  <c r="J51" i="1" l="1"/>
  <c r="L49" i="1"/>
  <c r="L51" i="1" s="1"/>
  <c r="D17" i="1" l="1"/>
</calcChain>
</file>

<file path=xl/sharedStrings.xml><?xml version="1.0" encoding="utf-8"?>
<sst xmlns="http://schemas.openxmlformats.org/spreadsheetml/2006/main" count="46" uniqueCount="42">
  <si>
    <t>項目</t>
    <rPh sb="0" eb="2">
      <t>コウモク</t>
    </rPh>
    <phoneticPr fontId="1"/>
  </si>
  <si>
    <t>製品名</t>
    <rPh sb="0" eb="2">
      <t>セイヒン</t>
    </rPh>
    <rPh sb="2" eb="3">
      <t>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</si>
  <si>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</si>
  <si>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</si>
  <si>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</si>
  <si>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下記の通り御請求申し上げます。</t>
    <rPh sb="0" eb="2">
      <t>カキ</t>
    </rPh>
    <rPh sb="3" eb="4">
      <t>トオ</t>
    </rPh>
    <rPh sb="5" eb="8">
      <t>ゴセイキュウ</t>
    </rPh>
    <rPh sb="8" eb="11">
      <t>モウシア</t>
    </rPh>
    <phoneticPr fontId="1"/>
  </si>
  <si>
    <t>単位：円</t>
    <rPh sb="0" eb="2">
      <t>タンイ</t>
    </rPh>
    <rPh sb="3" eb="4">
      <t>エン</t>
    </rPh>
    <phoneticPr fontId="1"/>
  </si>
  <si>
    <t xml:space="preserve">     請     　求 　    書</t>
    <rPh sb="5" eb="6">
      <t>セイキュウ</t>
    </rPh>
    <rPh sb="6" eb="20">
      <t>ノウヒンショ</t>
    </rPh>
    <phoneticPr fontId="1"/>
  </si>
  <si>
    <t>日付</t>
    <phoneticPr fontId="1"/>
  </si>
  <si>
    <t>請求番号</t>
  </si>
  <si>
    <t>会社名</t>
    <rPh sb="2" eb="3">
      <t>メイ</t>
    </rPh>
    <phoneticPr fontId="1"/>
  </si>
  <si>
    <t>〒</t>
    <phoneticPr fontId="1"/>
  </si>
  <si>
    <t>住所</t>
    <phoneticPr fontId="1"/>
  </si>
  <si>
    <t>TEL：</t>
    <phoneticPr fontId="1"/>
  </si>
  <si>
    <t>FAX：</t>
    <phoneticPr fontId="1"/>
  </si>
  <si>
    <t>自社名</t>
    <phoneticPr fontId="1"/>
  </si>
  <si>
    <t>部署名</t>
    <phoneticPr fontId="1"/>
  </si>
  <si>
    <t>社員名</t>
    <phoneticPr fontId="1"/>
  </si>
  <si>
    <t>金額</t>
    <rPh sb="0" eb="2">
      <t>キンガク</t>
    </rPh>
    <phoneticPr fontId="1"/>
  </si>
  <si>
    <t>税率</t>
    <rPh sb="0" eb="2">
      <t>ゼイリツ</t>
    </rPh>
    <phoneticPr fontId="1"/>
  </si>
  <si>
    <t>税　率</t>
    <rPh sb="0" eb="1">
      <t>ゼイ</t>
    </rPh>
    <rPh sb="2" eb="3">
      <t>リツ</t>
    </rPh>
    <phoneticPr fontId="9"/>
  </si>
  <si>
    <t>税抜金額</t>
    <rPh sb="0" eb="1">
      <t>ゼイ</t>
    </rPh>
    <rPh sb="1" eb="2">
      <t>ヌ</t>
    </rPh>
    <rPh sb="2" eb="4">
      <t>キンガク</t>
    </rPh>
    <phoneticPr fontId="9"/>
  </si>
  <si>
    <t>税　額</t>
    <rPh sb="0" eb="1">
      <t>ゼイ</t>
    </rPh>
    <rPh sb="2" eb="3">
      <t>ガク</t>
    </rPh>
    <phoneticPr fontId="9"/>
  </si>
  <si>
    <t>10%対象</t>
    <rPh sb="3" eb="5">
      <t>タイショウ</t>
    </rPh>
    <phoneticPr fontId="9"/>
  </si>
  <si>
    <t>8%対象</t>
    <rPh sb="2" eb="4">
      <t>タイショウ</t>
    </rPh>
    <phoneticPr fontId="9"/>
  </si>
  <si>
    <t>合計金額</t>
    <rPh sb="0" eb="2">
      <t>ゴウケイ</t>
    </rPh>
    <rPh sb="2" eb="4">
      <t>キンガク</t>
    </rPh>
    <phoneticPr fontId="9"/>
  </si>
  <si>
    <t>登録番号： T1234567890＝＝＝</t>
    <rPh sb="0" eb="4">
      <t>トウロクバンゴウ</t>
    </rPh>
    <phoneticPr fontId="1"/>
  </si>
  <si>
    <t>ご請求金額</t>
    <rPh sb="1" eb="3">
      <t>セイキュウ</t>
    </rPh>
    <rPh sb="3" eb="5">
      <t>キンガク</t>
    </rPh>
    <phoneticPr fontId="10"/>
  </si>
  <si>
    <t>野菜</t>
    <rPh sb="0" eb="2">
      <t>ヤサイ</t>
    </rPh>
    <phoneticPr fontId="1"/>
  </si>
  <si>
    <t>ネギ</t>
    <phoneticPr fontId="1"/>
  </si>
  <si>
    <t>酒</t>
    <rPh sb="0" eb="1">
      <t>サケ</t>
    </rPh>
    <phoneticPr fontId="1"/>
  </si>
  <si>
    <t>ワイン</t>
    <phoneticPr fontId="1"/>
  </si>
  <si>
    <t>酒</t>
    <rPh sb="0" eb="1">
      <t>サケ</t>
    </rPh>
    <phoneticPr fontId="1"/>
  </si>
  <si>
    <t>ビール</t>
    <phoneticPr fontId="1"/>
  </si>
  <si>
    <t>野菜</t>
    <rPh sb="0" eb="2">
      <t>ヤサイ</t>
    </rPh>
    <phoneticPr fontId="1"/>
  </si>
  <si>
    <t>ニンジン</t>
    <phoneticPr fontId="1"/>
  </si>
  <si>
    <t>束</t>
    <rPh sb="0" eb="1">
      <t>タバ</t>
    </rPh>
    <phoneticPr fontId="1"/>
  </si>
  <si>
    <t>本</t>
    <rPh sb="0" eb="1">
      <t>ホン</t>
    </rPh>
    <phoneticPr fontId="1"/>
  </si>
  <si>
    <t>本</t>
    <rPh sb="0" eb="1">
      <t>ホン</t>
    </rPh>
    <phoneticPr fontId="1"/>
  </si>
  <si>
    <t>袋</t>
    <rPh sb="0" eb="1">
      <t>フクロ</t>
    </rPh>
    <phoneticPr fontId="1"/>
  </si>
  <si>
    <t>備考：</t>
    <rPh sb="0" eb="2">
      <t>ビコウ</t>
    </rPh>
    <phoneticPr fontId="1"/>
  </si>
  <si>
    <t>今すぐチェック！役立つ情報満載です。フリーテンプレート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</si>
</sst>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_);\(&quot;¥&quot;#,##0\)"/>
    <numFmt numFmtId="176" formatCode="#,##0_ "/>
    <numFmt numFmtId="177" formatCode="&quot;¥&quot;\ #,##0&quot; -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b/>
      <u/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u/>
      <sz val="2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5" fontId="4" fillId="0" borderId="0" xfId="0" applyNumberFormat="1" applyFont="1" applyAlignment="1">
      <alignment horizontal="left" vertical="center"/>
    </xf>
    <xf numFmtId="0" fontId="6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/>
    <xf numFmtId="9" fontId="2" fillId="0" borderId="7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11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4" xfId="0" applyFont="1" applyBorder="1" applyAlignment="1">
      <alignment vertical="top"/>
    </xf>
    <xf numFmtId="0" fontId="2" fillId="0" borderId="45" xfId="0" applyFont="1" applyBorder="1"/>
    <xf numFmtId="0" fontId="2" fillId="0" borderId="46" xfId="0" applyFont="1" applyBorder="1"/>
    <xf numFmtId="0" fontId="2" fillId="0" borderId="47" xfId="0" applyFont="1" applyBorder="1"/>
    <xf numFmtId="0" fontId="2" fillId="0" borderId="48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2" borderId="10" xfId="0" applyFont="1" applyFill="1" applyBorder="1" applyAlignment="1">
      <alignment horizontal="center" vertical="center"/>
    </xf>
    <xf numFmtId="3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3" fontId="2" fillId="0" borderId="25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177" fontId="11" fillId="0" borderId="16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right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176" fontId="12" fillId="0" borderId="28" xfId="0" applyNumberFormat="1" applyFont="1" applyBorder="1" applyAlignment="1">
      <alignment horizontal="center" vertical="center"/>
    </xf>
    <xf numFmtId="176" fontId="12" fillId="0" borderId="29" xfId="0" applyNumberFormat="1" applyFont="1" applyBorder="1" applyAlignment="1">
      <alignment horizontal="center" vertical="center"/>
    </xf>
    <xf numFmtId="176" fontId="12" fillId="0" borderId="30" xfId="0" applyNumberFormat="1" applyFont="1" applyBorder="1" applyAlignment="1">
      <alignment horizontal="center" vertical="center"/>
    </xf>
    <xf numFmtId="176" fontId="12" fillId="0" borderId="31" xfId="0" applyNumberFormat="1" applyFont="1" applyBorder="1" applyAlignment="1">
      <alignment horizontal="center" vertical="center"/>
    </xf>
    <xf numFmtId="9" fontId="12" fillId="0" borderId="32" xfId="0" applyNumberFormat="1" applyFont="1" applyBorder="1" applyAlignment="1">
      <alignment horizontal="center" vertical="center"/>
    </xf>
    <xf numFmtId="9" fontId="12" fillId="0" borderId="33" xfId="0" applyNumberFormat="1" applyFont="1" applyBorder="1" applyAlignment="1">
      <alignment horizontal="center" vertical="center"/>
    </xf>
    <xf numFmtId="176" fontId="12" fillId="0" borderId="34" xfId="0" applyNumberFormat="1" applyFont="1" applyBorder="1" applyAlignment="1">
      <alignment horizontal="right" vertical="center"/>
    </xf>
    <xf numFmtId="176" fontId="12" fillId="0" borderId="35" xfId="0" applyNumberFormat="1" applyFont="1" applyBorder="1" applyAlignment="1">
      <alignment horizontal="right" vertical="center"/>
    </xf>
    <xf numFmtId="176" fontId="12" fillId="0" borderId="33" xfId="0" applyNumberFormat="1" applyFont="1" applyBorder="1" applyAlignment="1">
      <alignment horizontal="right" vertical="center"/>
    </xf>
    <xf numFmtId="9" fontId="12" fillId="0" borderId="36" xfId="0" applyNumberFormat="1" applyFont="1" applyBorder="1" applyAlignment="1">
      <alignment horizontal="center" vertical="center"/>
    </xf>
    <xf numFmtId="9" fontId="12" fillId="0" borderId="37" xfId="0" applyNumberFormat="1" applyFont="1" applyBorder="1" applyAlignment="1">
      <alignment horizontal="center" vertical="center"/>
    </xf>
    <xf numFmtId="176" fontId="12" fillId="0" borderId="38" xfId="0" applyNumberFormat="1" applyFont="1" applyBorder="1" applyAlignment="1">
      <alignment horizontal="right" vertical="center"/>
    </xf>
    <xf numFmtId="176" fontId="12" fillId="0" borderId="39" xfId="0" applyNumberFormat="1" applyFont="1" applyBorder="1" applyAlignment="1">
      <alignment horizontal="right" vertical="center"/>
    </xf>
    <xf numFmtId="176" fontId="12" fillId="0" borderId="37" xfId="0" applyNumberFormat="1" applyFont="1" applyBorder="1" applyAlignment="1">
      <alignment horizontal="right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176" fontId="12" fillId="0" borderId="42" xfId="0" applyNumberFormat="1" applyFont="1" applyBorder="1" applyAlignment="1">
      <alignment horizontal="right" vertical="center"/>
    </xf>
    <xf numFmtId="176" fontId="12" fillId="0" borderId="43" xfId="0" applyNumberFormat="1" applyFont="1" applyBorder="1" applyAlignment="1">
      <alignment horizontal="right" vertical="center"/>
    </xf>
    <xf numFmtId="176" fontId="12" fillId="0" borderId="41" xfId="0" applyNumberFormat="1" applyFont="1" applyBorder="1" applyAlignment="1">
      <alignment horizontal="right" vertical="center"/>
    </xf>
    <xf numFmtId="0" fontId="13" fillId="0" borderId="0" xfId="1" applyFont="1" applyAlignment="1" applyProtection="1">
      <alignment horizontal="left" vertical="center"/>
    </xf>
    <xf numFmtId="0" fontId="13" fillId="0" borderId="0" xfId="1" applyFont="1" applyAlignment="1" applyProtection="1">
      <alignment horizontal="left"/>
    </xf>
    <xf numFmtId="0" fontId="13" fillId="0" borderId="0" xfId="1" applyFont="1" applyAlignment="1" applyProtection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showGridLines="0" tabSelected="1" workbookViewId="0"/>
  </sheetViews>
  <sheetFormatPr defaultRowHeight="13.5" x14ac:dyDescent="0.15"/>
  <cols>
    <col min="1" max="1" width="2.375" customWidth="1"/>
    <col min="2" max="2" width="9.125" customWidth="1"/>
    <col min="6" max="6" width="7.125" customWidth="1"/>
    <col min="8" max="8" width="6.375" customWidth="1"/>
    <col min="9" max="10" width="6.125" customWidth="1"/>
    <col min="11" max="12" width="6.25" customWidth="1"/>
    <col min="13" max="13" width="6.125" customWidth="1"/>
  </cols>
  <sheetData>
    <row r="1" spans="1:53" ht="45" customHeight="1" x14ac:dyDescent="0.25">
      <c r="A1" s="85" t="s">
        <v>41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</row>
    <row r="2" spans="1:53" ht="14.2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53" ht="14.25" customHeight="1" x14ac:dyDescent="0.15">
      <c r="B3" s="1"/>
      <c r="C3" s="1"/>
      <c r="D3" s="1"/>
      <c r="E3" s="1"/>
      <c r="F3" s="1"/>
      <c r="G3" s="1"/>
      <c r="H3" s="1"/>
      <c r="I3" s="1"/>
      <c r="J3" s="55" t="s">
        <v>8</v>
      </c>
      <c r="K3" s="55"/>
      <c r="L3" s="55"/>
      <c r="M3" s="56"/>
    </row>
    <row r="4" spans="1:53" ht="21.75" thickBot="1" x14ac:dyDescent="0.2">
      <c r="B4" s="29"/>
      <c r="C4" s="30"/>
      <c r="D4" s="30"/>
      <c r="E4" s="17" t="s">
        <v>7</v>
      </c>
      <c r="F4" s="1"/>
      <c r="G4" s="30"/>
      <c r="H4" s="30"/>
      <c r="I4" s="30"/>
      <c r="J4" s="14" t="s">
        <v>9</v>
      </c>
      <c r="K4" s="14"/>
      <c r="L4" s="14"/>
      <c r="M4" s="30"/>
    </row>
    <row r="5" spans="1:53" ht="21" x14ac:dyDescent="0.2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53" ht="17.25" x14ac:dyDescent="0.2">
      <c r="B6" s="10" t="s">
        <v>10</v>
      </c>
      <c r="C6" s="4"/>
      <c r="D6" s="1"/>
      <c r="E6" s="1"/>
      <c r="F6" s="1"/>
      <c r="G6" s="1"/>
      <c r="H6" s="1"/>
      <c r="I6" s="1"/>
      <c r="J6" s="1"/>
      <c r="K6" s="1"/>
      <c r="L6" s="1"/>
      <c r="M6" s="1"/>
    </row>
    <row r="7" spans="1:53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53" ht="17.25" x14ac:dyDescent="0.2">
      <c r="B8" s="1" t="s">
        <v>11</v>
      </c>
      <c r="C8" s="1"/>
      <c r="D8" s="1"/>
      <c r="E8" s="1"/>
      <c r="F8" s="1"/>
      <c r="G8" s="1"/>
      <c r="H8" s="12" t="s">
        <v>15</v>
      </c>
      <c r="I8" s="1"/>
      <c r="J8" s="1"/>
      <c r="K8" s="1"/>
      <c r="L8" s="1"/>
      <c r="M8" s="1"/>
    </row>
    <row r="9" spans="1:53" ht="19.5" customHeight="1" x14ac:dyDescent="0.15">
      <c r="B9" s="53" t="s">
        <v>12</v>
      </c>
      <c r="C9" s="53"/>
      <c r="D9" s="53"/>
      <c r="E9" s="53"/>
      <c r="F9" s="1"/>
      <c r="G9" s="1"/>
      <c r="H9" s="26" t="s">
        <v>26</v>
      </c>
      <c r="I9" s="26"/>
      <c r="J9" s="26"/>
      <c r="K9" s="26"/>
      <c r="L9" s="26"/>
      <c r="M9" s="1"/>
    </row>
    <row r="10" spans="1:53" x14ac:dyDescent="0.15">
      <c r="B10" s="53"/>
      <c r="C10" s="53"/>
      <c r="D10" s="53"/>
      <c r="E10" s="53"/>
      <c r="F10" s="1"/>
      <c r="G10" s="1"/>
      <c r="H10" s="1"/>
      <c r="I10" s="1"/>
      <c r="J10" s="1"/>
      <c r="K10" s="1"/>
      <c r="L10" s="1"/>
      <c r="M10" s="1"/>
    </row>
    <row r="11" spans="1:53" x14ac:dyDescent="0.15">
      <c r="B11" s="1" t="s">
        <v>13</v>
      </c>
      <c r="C11" s="1"/>
      <c r="D11" s="1"/>
      <c r="E11" s="1"/>
      <c r="F11" s="1"/>
      <c r="G11" s="1"/>
      <c r="H11" s="1" t="s">
        <v>11</v>
      </c>
      <c r="I11" s="21"/>
      <c r="J11" s="21"/>
      <c r="K11" s="21"/>
      <c r="L11" s="21"/>
      <c r="M11" s="21"/>
    </row>
    <row r="12" spans="1:53" x14ac:dyDescent="0.15">
      <c r="B12" s="1" t="s">
        <v>14</v>
      </c>
      <c r="C12" s="1"/>
      <c r="D12" s="1"/>
      <c r="E12" s="1"/>
      <c r="F12" s="1"/>
      <c r="G12" s="1"/>
      <c r="H12" s="21" t="s">
        <v>12</v>
      </c>
      <c r="I12" s="21"/>
      <c r="J12" s="21"/>
      <c r="K12" s="21"/>
      <c r="L12" s="21"/>
      <c r="M12" s="21"/>
    </row>
    <row r="13" spans="1:53" x14ac:dyDescent="0.15">
      <c r="B13" s="22"/>
      <c r="C13" s="22"/>
      <c r="D13" s="22"/>
      <c r="E13" s="22"/>
      <c r="F13" s="1"/>
      <c r="G13" s="1"/>
      <c r="H13" s="21"/>
      <c r="I13" s="1"/>
      <c r="J13" s="1"/>
      <c r="K13" s="1"/>
      <c r="L13" s="1"/>
      <c r="M13" s="1"/>
    </row>
    <row r="14" spans="1:53" ht="13.5" customHeight="1" x14ac:dyDescent="0.15">
      <c r="B14" s="22"/>
      <c r="C14" s="22"/>
      <c r="D14" s="22"/>
      <c r="E14" s="22"/>
      <c r="F14" s="1"/>
      <c r="G14" s="1"/>
      <c r="H14" s="1" t="s">
        <v>13</v>
      </c>
      <c r="I14" s="1"/>
      <c r="J14" s="1"/>
      <c r="K14" s="1"/>
      <c r="L14" s="1"/>
      <c r="M14" s="1"/>
    </row>
    <row r="15" spans="1:53" x14ac:dyDescent="0.15">
      <c r="B15" s="1" t="s">
        <v>5</v>
      </c>
      <c r="C15" s="1"/>
      <c r="D15" s="1"/>
      <c r="E15" s="1"/>
      <c r="F15" s="1"/>
      <c r="G15" s="1"/>
      <c r="H15" s="1" t="s">
        <v>14</v>
      </c>
      <c r="I15" s="22"/>
      <c r="J15" s="22"/>
      <c r="K15" s="22"/>
      <c r="L15" s="22"/>
      <c r="M15" s="22"/>
    </row>
    <row r="16" spans="1:53" x14ac:dyDescent="0.15">
      <c r="B16" s="1"/>
      <c r="C16" s="1"/>
      <c r="D16" s="1"/>
      <c r="E16" s="1"/>
      <c r="F16" s="1"/>
      <c r="G16" s="1"/>
      <c r="H16" s="22" t="s">
        <v>16</v>
      </c>
      <c r="I16" s="22"/>
      <c r="J16" s="22"/>
      <c r="K16" s="22"/>
      <c r="L16" s="22"/>
      <c r="M16" s="22"/>
    </row>
    <row r="17" spans="2:13" ht="17.25" x14ac:dyDescent="0.15">
      <c r="B17" s="31" t="s">
        <v>27</v>
      </c>
      <c r="C17" s="32"/>
      <c r="D17" s="61">
        <f>J51+L51</f>
        <v>337130</v>
      </c>
      <c r="E17" s="61"/>
      <c r="F17" s="61"/>
      <c r="G17" s="22"/>
      <c r="H17" s="22"/>
      <c r="I17" s="1"/>
      <c r="J17" s="1"/>
      <c r="K17" s="1"/>
      <c r="L17" s="1"/>
      <c r="M17" s="1"/>
    </row>
    <row r="18" spans="2:13" ht="17.25" x14ac:dyDescent="0.15">
      <c r="B18" s="1"/>
      <c r="C18" s="1"/>
      <c r="D18" s="1"/>
      <c r="E18" s="9"/>
      <c r="F18" s="1"/>
      <c r="G18" s="1"/>
      <c r="H18" s="1" t="s">
        <v>17</v>
      </c>
      <c r="I18" s="1"/>
      <c r="J18" s="1"/>
      <c r="K18" s="1"/>
      <c r="L18" s="1"/>
      <c r="M18" s="1"/>
    </row>
    <row r="19" spans="2:13" ht="14.25" thickBot="1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1" t="s">
        <v>6</v>
      </c>
    </row>
    <row r="20" spans="2:13" ht="16.5" customHeight="1" thickBot="1" x14ac:dyDescent="0.2">
      <c r="B20" s="15" t="s">
        <v>0</v>
      </c>
      <c r="C20" s="54" t="s">
        <v>1</v>
      </c>
      <c r="D20" s="54"/>
      <c r="E20" s="54"/>
      <c r="F20" s="54"/>
      <c r="G20" s="13" t="s">
        <v>2</v>
      </c>
      <c r="H20" s="13" t="s">
        <v>3</v>
      </c>
      <c r="I20" s="57" t="s">
        <v>4</v>
      </c>
      <c r="J20" s="58"/>
      <c r="K20" s="57" t="s">
        <v>18</v>
      </c>
      <c r="L20" s="58"/>
      <c r="M20" s="16" t="s">
        <v>19</v>
      </c>
    </row>
    <row r="21" spans="2:13" ht="16.5" customHeight="1" x14ac:dyDescent="0.15">
      <c r="B21" s="23" t="s">
        <v>28</v>
      </c>
      <c r="C21" s="50" t="s">
        <v>29</v>
      </c>
      <c r="D21" s="51"/>
      <c r="E21" s="51"/>
      <c r="F21" s="52"/>
      <c r="G21" s="7">
        <v>100</v>
      </c>
      <c r="H21" s="8" t="s">
        <v>36</v>
      </c>
      <c r="I21" s="59">
        <v>200</v>
      </c>
      <c r="J21" s="60"/>
      <c r="K21" s="59">
        <f>IF(AND(G21&gt;0,I21&gt;0),G21*I21,"")</f>
        <v>20000</v>
      </c>
      <c r="L21" s="60"/>
      <c r="M21" s="27">
        <v>0.08</v>
      </c>
    </row>
    <row r="22" spans="2:13" ht="16.5" customHeight="1" x14ac:dyDescent="0.15">
      <c r="B22" s="19" t="s">
        <v>30</v>
      </c>
      <c r="C22" s="40" t="s">
        <v>31</v>
      </c>
      <c r="D22" s="41"/>
      <c r="E22" s="41"/>
      <c r="F22" s="42"/>
      <c r="G22" s="3">
        <v>60</v>
      </c>
      <c r="H22" s="2" t="s">
        <v>37</v>
      </c>
      <c r="I22" s="62">
        <v>3200</v>
      </c>
      <c r="J22" s="63"/>
      <c r="K22" s="62">
        <f t="shared" ref="K22:K46" si="0">IF(AND(G22&gt;0,I22&gt;0),G22*I22,"")</f>
        <v>192000</v>
      </c>
      <c r="L22" s="63"/>
      <c r="M22" s="28">
        <v>0.1</v>
      </c>
    </row>
    <row r="23" spans="2:13" ht="16.5" customHeight="1" x14ac:dyDescent="0.15">
      <c r="B23" s="19" t="s">
        <v>32</v>
      </c>
      <c r="C23" s="40" t="s">
        <v>33</v>
      </c>
      <c r="D23" s="41"/>
      <c r="E23" s="41"/>
      <c r="F23" s="42"/>
      <c r="G23" s="3">
        <v>70</v>
      </c>
      <c r="H23" s="2" t="s">
        <v>38</v>
      </c>
      <c r="I23" s="43">
        <v>850</v>
      </c>
      <c r="J23" s="44"/>
      <c r="K23" s="62">
        <f t="shared" si="0"/>
        <v>59500</v>
      </c>
      <c r="L23" s="63"/>
      <c r="M23" s="28">
        <v>0.1</v>
      </c>
    </row>
    <row r="24" spans="2:13" ht="16.5" customHeight="1" x14ac:dyDescent="0.15">
      <c r="B24" s="19" t="s">
        <v>34</v>
      </c>
      <c r="C24" s="40" t="s">
        <v>35</v>
      </c>
      <c r="D24" s="41"/>
      <c r="E24" s="41"/>
      <c r="F24" s="42"/>
      <c r="G24" s="3">
        <v>200</v>
      </c>
      <c r="H24" s="2" t="s">
        <v>39</v>
      </c>
      <c r="I24" s="43">
        <v>180</v>
      </c>
      <c r="J24" s="44"/>
      <c r="K24" s="62">
        <f t="shared" si="0"/>
        <v>36000</v>
      </c>
      <c r="L24" s="63"/>
      <c r="M24" s="28">
        <v>0.08</v>
      </c>
    </row>
    <row r="25" spans="2:13" ht="16.5" customHeight="1" x14ac:dyDescent="0.15">
      <c r="B25" s="19"/>
      <c r="C25" s="40"/>
      <c r="D25" s="41"/>
      <c r="E25" s="41"/>
      <c r="F25" s="42"/>
      <c r="G25" s="3"/>
      <c r="H25" s="2"/>
      <c r="I25" s="43"/>
      <c r="J25" s="44"/>
      <c r="K25" s="62" t="str">
        <f t="shared" si="0"/>
        <v/>
      </c>
      <c r="L25" s="63"/>
      <c r="M25" s="24"/>
    </row>
    <row r="26" spans="2:13" ht="16.5" customHeight="1" x14ac:dyDescent="0.15">
      <c r="B26" s="19"/>
      <c r="C26" s="40"/>
      <c r="D26" s="41"/>
      <c r="E26" s="41"/>
      <c r="F26" s="42"/>
      <c r="G26" s="3"/>
      <c r="H26" s="2"/>
      <c r="I26" s="43"/>
      <c r="J26" s="44"/>
      <c r="K26" s="62" t="str">
        <f t="shared" si="0"/>
        <v/>
      </c>
      <c r="L26" s="63"/>
      <c r="M26" s="24"/>
    </row>
    <row r="27" spans="2:13" ht="16.5" customHeight="1" x14ac:dyDescent="0.15">
      <c r="B27" s="19"/>
      <c r="C27" s="40"/>
      <c r="D27" s="41"/>
      <c r="E27" s="41"/>
      <c r="F27" s="42"/>
      <c r="G27" s="3"/>
      <c r="H27" s="2"/>
      <c r="I27" s="43"/>
      <c r="J27" s="44"/>
      <c r="K27" s="62" t="str">
        <f t="shared" si="0"/>
        <v/>
      </c>
      <c r="L27" s="63"/>
      <c r="M27" s="24"/>
    </row>
    <row r="28" spans="2:13" ht="16.5" customHeight="1" x14ac:dyDescent="0.15">
      <c r="B28" s="19"/>
      <c r="C28" s="40"/>
      <c r="D28" s="41"/>
      <c r="E28" s="41"/>
      <c r="F28" s="42"/>
      <c r="G28" s="3"/>
      <c r="H28" s="2"/>
      <c r="I28" s="43"/>
      <c r="J28" s="44"/>
      <c r="K28" s="62" t="str">
        <f t="shared" si="0"/>
        <v/>
      </c>
      <c r="L28" s="63"/>
      <c r="M28" s="24"/>
    </row>
    <row r="29" spans="2:13" ht="16.5" customHeight="1" x14ac:dyDescent="0.15">
      <c r="B29" s="19"/>
      <c r="C29" s="40"/>
      <c r="D29" s="41"/>
      <c r="E29" s="41"/>
      <c r="F29" s="42"/>
      <c r="G29" s="3"/>
      <c r="H29" s="2"/>
      <c r="I29" s="43"/>
      <c r="J29" s="44"/>
      <c r="K29" s="62" t="str">
        <f t="shared" si="0"/>
        <v/>
      </c>
      <c r="L29" s="63"/>
      <c r="M29" s="24"/>
    </row>
    <row r="30" spans="2:13" ht="17.25" customHeight="1" x14ac:dyDescent="0.15">
      <c r="B30" s="19"/>
      <c r="C30" s="40"/>
      <c r="D30" s="41"/>
      <c r="E30" s="41"/>
      <c r="F30" s="42"/>
      <c r="G30" s="3"/>
      <c r="H30" s="2"/>
      <c r="I30" s="43"/>
      <c r="J30" s="44"/>
      <c r="K30" s="62" t="str">
        <f t="shared" si="0"/>
        <v/>
      </c>
      <c r="L30" s="63"/>
      <c r="M30" s="24"/>
    </row>
    <row r="31" spans="2:13" ht="16.5" customHeight="1" x14ac:dyDescent="0.15">
      <c r="B31" s="19"/>
      <c r="C31" s="40"/>
      <c r="D31" s="41"/>
      <c r="E31" s="41"/>
      <c r="F31" s="42"/>
      <c r="G31" s="3"/>
      <c r="H31" s="2"/>
      <c r="I31" s="43"/>
      <c r="J31" s="44"/>
      <c r="K31" s="62" t="str">
        <f t="shared" si="0"/>
        <v/>
      </c>
      <c r="L31" s="63"/>
      <c r="M31" s="24"/>
    </row>
    <row r="32" spans="2:13" ht="16.5" customHeight="1" x14ac:dyDescent="0.15">
      <c r="B32" s="19"/>
      <c r="C32" s="40"/>
      <c r="D32" s="41"/>
      <c r="E32" s="41"/>
      <c r="F32" s="42"/>
      <c r="G32" s="3"/>
      <c r="H32" s="2"/>
      <c r="I32" s="43"/>
      <c r="J32" s="44"/>
      <c r="K32" s="62" t="str">
        <f t="shared" si="0"/>
        <v/>
      </c>
      <c r="L32" s="63"/>
      <c r="M32" s="24"/>
    </row>
    <row r="33" spans="2:13" ht="16.5" customHeight="1" x14ac:dyDescent="0.15">
      <c r="B33" s="19"/>
      <c r="C33" s="40"/>
      <c r="D33" s="41"/>
      <c r="E33" s="41"/>
      <c r="F33" s="42"/>
      <c r="G33" s="3"/>
      <c r="H33" s="2"/>
      <c r="I33" s="43"/>
      <c r="J33" s="44"/>
      <c r="K33" s="62" t="str">
        <f t="shared" si="0"/>
        <v/>
      </c>
      <c r="L33" s="63"/>
      <c r="M33" s="24"/>
    </row>
    <row r="34" spans="2:13" ht="16.5" customHeight="1" x14ac:dyDescent="0.15">
      <c r="B34" s="19"/>
      <c r="C34" s="40"/>
      <c r="D34" s="41"/>
      <c r="E34" s="41"/>
      <c r="F34" s="42"/>
      <c r="G34" s="3"/>
      <c r="H34" s="2"/>
      <c r="I34" s="43"/>
      <c r="J34" s="44"/>
      <c r="K34" s="62" t="str">
        <f t="shared" si="0"/>
        <v/>
      </c>
      <c r="L34" s="63"/>
      <c r="M34" s="24"/>
    </row>
    <row r="35" spans="2:13" ht="16.5" customHeight="1" x14ac:dyDescent="0.15">
      <c r="B35" s="19"/>
      <c r="C35" s="40"/>
      <c r="D35" s="41"/>
      <c r="E35" s="41"/>
      <c r="F35" s="42"/>
      <c r="G35" s="3"/>
      <c r="H35" s="2"/>
      <c r="I35" s="43"/>
      <c r="J35" s="44"/>
      <c r="K35" s="62" t="str">
        <f t="shared" si="0"/>
        <v/>
      </c>
      <c r="L35" s="63"/>
      <c r="M35" s="24"/>
    </row>
    <row r="36" spans="2:13" ht="16.5" customHeight="1" x14ac:dyDescent="0.15">
      <c r="B36" s="19"/>
      <c r="C36" s="40"/>
      <c r="D36" s="41"/>
      <c r="E36" s="41"/>
      <c r="F36" s="42"/>
      <c r="G36" s="3"/>
      <c r="H36" s="2"/>
      <c r="I36" s="43"/>
      <c r="J36" s="44"/>
      <c r="K36" s="62" t="str">
        <f t="shared" si="0"/>
        <v/>
      </c>
      <c r="L36" s="63"/>
      <c r="M36" s="24"/>
    </row>
    <row r="37" spans="2:13" ht="16.5" customHeight="1" x14ac:dyDescent="0.15">
      <c r="B37" s="19"/>
      <c r="C37" s="40"/>
      <c r="D37" s="41"/>
      <c r="E37" s="41"/>
      <c r="F37" s="42"/>
      <c r="G37" s="3"/>
      <c r="H37" s="2"/>
      <c r="I37" s="43"/>
      <c r="J37" s="44"/>
      <c r="K37" s="62" t="str">
        <f t="shared" si="0"/>
        <v/>
      </c>
      <c r="L37" s="63"/>
      <c r="M37" s="24"/>
    </row>
    <row r="38" spans="2:13" ht="16.5" customHeight="1" x14ac:dyDescent="0.15">
      <c r="B38" s="19"/>
      <c r="C38" s="40"/>
      <c r="D38" s="41"/>
      <c r="E38" s="41"/>
      <c r="F38" s="42"/>
      <c r="G38" s="3"/>
      <c r="H38" s="2"/>
      <c r="I38" s="43"/>
      <c r="J38" s="44"/>
      <c r="K38" s="62" t="str">
        <f t="shared" si="0"/>
        <v/>
      </c>
      <c r="L38" s="63"/>
      <c r="M38" s="24"/>
    </row>
    <row r="39" spans="2:13" ht="16.5" customHeight="1" x14ac:dyDescent="0.15">
      <c r="B39" s="19"/>
      <c r="C39" s="40"/>
      <c r="D39" s="41"/>
      <c r="E39" s="41"/>
      <c r="F39" s="42"/>
      <c r="G39" s="3"/>
      <c r="H39" s="2"/>
      <c r="I39" s="43"/>
      <c r="J39" s="44"/>
      <c r="K39" s="62" t="str">
        <f t="shared" si="0"/>
        <v/>
      </c>
      <c r="L39" s="63"/>
      <c r="M39" s="24"/>
    </row>
    <row r="40" spans="2:13" ht="16.5" customHeight="1" x14ac:dyDescent="0.15">
      <c r="B40" s="19"/>
      <c r="C40" s="40"/>
      <c r="D40" s="41"/>
      <c r="E40" s="41"/>
      <c r="F40" s="42"/>
      <c r="G40" s="3"/>
      <c r="H40" s="2"/>
      <c r="I40" s="43"/>
      <c r="J40" s="44"/>
      <c r="K40" s="62" t="str">
        <f t="shared" si="0"/>
        <v/>
      </c>
      <c r="L40" s="63"/>
      <c r="M40" s="24"/>
    </row>
    <row r="41" spans="2:13" ht="16.5" customHeight="1" x14ac:dyDescent="0.15">
      <c r="B41" s="19"/>
      <c r="C41" s="40"/>
      <c r="D41" s="41"/>
      <c r="E41" s="41"/>
      <c r="F41" s="42"/>
      <c r="G41" s="3"/>
      <c r="H41" s="2"/>
      <c r="I41" s="43"/>
      <c r="J41" s="44"/>
      <c r="K41" s="62" t="str">
        <f t="shared" si="0"/>
        <v/>
      </c>
      <c r="L41" s="63"/>
      <c r="M41" s="24"/>
    </row>
    <row r="42" spans="2:13" ht="16.5" customHeight="1" x14ac:dyDescent="0.15">
      <c r="B42" s="19"/>
      <c r="C42" s="40"/>
      <c r="D42" s="41"/>
      <c r="E42" s="41"/>
      <c r="F42" s="42"/>
      <c r="G42" s="3"/>
      <c r="H42" s="2"/>
      <c r="I42" s="43"/>
      <c r="J42" s="44"/>
      <c r="K42" s="62" t="str">
        <f t="shared" si="0"/>
        <v/>
      </c>
      <c r="L42" s="63"/>
      <c r="M42" s="24"/>
    </row>
    <row r="43" spans="2:13" ht="16.5" customHeight="1" x14ac:dyDescent="0.15">
      <c r="B43" s="19"/>
      <c r="C43" s="40"/>
      <c r="D43" s="41"/>
      <c r="E43" s="41"/>
      <c r="F43" s="42"/>
      <c r="G43" s="3"/>
      <c r="H43" s="2"/>
      <c r="I43" s="43"/>
      <c r="J43" s="44"/>
      <c r="K43" s="62" t="str">
        <f t="shared" si="0"/>
        <v/>
      </c>
      <c r="L43" s="63"/>
      <c r="M43" s="24"/>
    </row>
    <row r="44" spans="2:13" ht="17.25" customHeight="1" x14ac:dyDescent="0.15">
      <c r="B44" s="19"/>
      <c r="C44" s="40"/>
      <c r="D44" s="41"/>
      <c r="E44" s="41"/>
      <c r="F44" s="42"/>
      <c r="G44" s="3"/>
      <c r="H44" s="2"/>
      <c r="I44" s="43"/>
      <c r="J44" s="44"/>
      <c r="K44" s="62" t="str">
        <f t="shared" si="0"/>
        <v/>
      </c>
      <c r="L44" s="63"/>
      <c r="M44" s="24"/>
    </row>
    <row r="45" spans="2:13" ht="16.5" customHeight="1" x14ac:dyDescent="0.15">
      <c r="B45" s="19"/>
      <c r="C45" s="40"/>
      <c r="D45" s="41"/>
      <c r="E45" s="41"/>
      <c r="F45" s="42"/>
      <c r="G45" s="3"/>
      <c r="H45" s="2"/>
      <c r="I45" s="43"/>
      <c r="J45" s="44"/>
      <c r="K45" s="62" t="str">
        <f t="shared" si="0"/>
        <v/>
      </c>
      <c r="L45" s="63"/>
      <c r="M45" s="24"/>
    </row>
    <row r="46" spans="2:13" ht="16.5" customHeight="1" thickBot="1" x14ac:dyDescent="0.2">
      <c r="B46" s="20"/>
      <c r="C46" s="45"/>
      <c r="D46" s="46"/>
      <c r="E46" s="46"/>
      <c r="F46" s="47"/>
      <c r="G46" s="5"/>
      <c r="H46" s="6"/>
      <c r="I46" s="48"/>
      <c r="J46" s="49"/>
      <c r="K46" s="64" t="str">
        <f t="shared" si="0"/>
        <v/>
      </c>
      <c r="L46" s="65"/>
      <c r="M46" s="25"/>
    </row>
    <row r="47" spans="2:13" ht="16.5" customHeight="1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ht="16.5" customHeight="1" x14ac:dyDescent="0.15">
      <c r="B48" s="33" t="s">
        <v>40</v>
      </c>
      <c r="C48" s="34"/>
      <c r="D48" s="34"/>
      <c r="E48" s="34"/>
      <c r="F48" s="35"/>
      <c r="G48" s="1"/>
      <c r="H48" s="66" t="s">
        <v>20</v>
      </c>
      <c r="I48" s="67"/>
      <c r="J48" s="68" t="s">
        <v>21</v>
      </c>
      <c r="K48" s="69"/>
      <c r="L48" s="69" t="s">
        <v>22</v>
      </c>
      <c r="M48" s="67"/>
    </row>
    <row r="49" spans="2:13" ht="16.5" customHeight="1" x14ac:dyDescent="0.15">
      <c r="B49" s="36"/>
      <c r="C49" s="1"/>
      <c r="D49" s="1"/>
      <c r="E49" s="1"/>
      <c r="F49" s="37"/>
      <c r="G49" s="1"/>
      <c r="H49" s="70" t="s">
        <v>23</v>
      </c>
      <c r="I49" s="71"/>
      <c r="J49" s="72">
        <f>SUMIF(M21:M46,"=10%",K21:K46)</f>
        <v>251500</v>
      </c>
      <c r="K49" s="73"/>
      <c r="L49" s="73">
        <f>ROUNDDOWN(J49*0.1,0)</f>
        <v>25150</v>
      </c>
      <c r="M49" s="74"/>
    </row>
    <row r="50" spans="2:13" ht="16.5" customHeight="1" thickBot="1" x14ac:dyDescent="0.2">
      <c r="B50" s="36"/>
      <c r="C50" s="1"/>
      <c r="D50" s="1"/>
      <c r="E50" s="1"/>
      <c r="F50" s="37"/>
      <c r="G50" s="1"/>
      <c r="H50" s="75" t="s">
        <v>24</v>
      </c>
      <c r="I50" s="76"/>
      <c r="J50" s="77">
        <f>SUMIF(M21:M46,"=8%",K21:K46)</f>
        <v>56000</v>
      </c>
      <c r="K50" s="78"/>
      <c r="L50" s="78">
        <f>ROUNDDOWN(J50*0.08,0)</f>
        <v>4480</v>
      </c>
      <c r="M50" s="79"/>
    </row>
    <row r="51" spans="2:13" ht="16.5" customHeight="1" thickTop="1" x14ac:dyDescent="0.15">
      <c r="B51" s="38"/>
      <c r="C51" s="26"/>
      <c r="D51" s="26"/>
      <c r="E51" s="26"/>
      <c r="F51" s="39"/>
      <c r="G51" s="1"/>
      <c r="H51" s="80" t="s">
        <v>25</v>
      </c>
      <c r="I51" s="81"/>
      <c r="J51" s="82">
        <f>SUM(J49:K50)</f>
        <v>307500</v>
      </c>
      <c r="K51" s="83"/>
      <c r="L51" s="83">
        <f>SUM(L49:M50)</f>
        <v>29630</v>
      </c>
      <c r="M51" s="84"/>
    </row>
  </sheetData>
  <mergeCells count="96">
    <mergeCell ref="H50:I50"/>
    <mergeCell ref="J50:K50"/>
    <mergeCell ref="L50:M50"/>
    <mergeCell ref="H51:I51"/>
    <mergeCell ref="J51:K51"/>
    <mergeCell ref="L51:M51"/>
    <mergeCell ref="H48:I48"/>
    <mergeCell ref="J48:K48"/>
    <mergeCell ref="L48:M48"/>
    <mergeCell ref="H49:I49"/>
    <mergeCell ref="J49:K49"/>
    <mergeCell ref="L49:M49"/>
    <mergeCell ref="I32:J32"/>
    <mergeCell ref="I33:J33"/>
    <mergeCell ref="I34:J34"/>
    <mergeCell ref="I35:J35"/>
    <mergeCell ref="I36:J36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K42:L42"/>
    <mergeCell ref="K43:L43"/>
    <mergeCell ref="K44:L44"/>
    <mergeCell ref="K45:L45"/>
    <mergeCell ref="K46:L46"/>
    <mergeCell ref="K37:L37"/>
    <mergeCell ref="K38:L38"/>
    <mergeCell ref="K39:L39"/>
    <mergeCell ref="K40:L40"/>
    <mergeCell ref="K41:L41"/>
    <mergeCell ref="K32:L32"/>
    <mergeCell ref="K33:L33"/>
    <mergeCell ref="K34:L34"/>
    <mergeCell ref="K35:L35"/>
    <mergeCell ref="K36:L36"/>
    <mergeCell ref="K27:L27"/>
    <mergeCell ref="K28:L28"/>
    <mergeCell ref="K29:L29"/>
    <mergeCell ref="K30:L30"/>
    <mergeCell ref="K31:L31"/>
    <mergeCell ref="K22:L22"/>
    <mergeCell ref="K23:L23"/>
    <mergeCell ref="K24:L24"/>
    <mergeCell ref="K25:L25"/>
    <mergeCell ref="K26:L26"/>
    <mergeCell ref="C21:F21"/>
    <mergeCell ref="B9:E10"/>
    <mergeCell ref="C20:F20"/>
    <mergeCell ref="J3:M3"/>
    <mergeCell ref="K20:L20"/>
    <mergeCell ref="K21:L21"/>
    <mergeCell ref="I20:J20"/>
    <mergeCell ref="I21:J21"/>
    <mergeCell ref="D17:F17"/>
    <mergeCell ref="C22:F22"/>
    <mergeCell ref="C32:F32"/>
    <mergeCell ref="C33:F33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46:F46"/>
    <mergeCell ref="C41:F41"/>
    <mergeCell ref="C42:F42"/>
    <mergeCell ref="I37:J37"/>
    <mergeCell ref="I38:J38"/>
    <mergeCell ref="I39:J39"/>
    <mergeCell ref="I40:J40"/>
    <mergeCell ref="I41:J41"/>
    <mergeCell ref="I42:J42"/>
    <mergeCell ref="I44:J44"/>
    <mergeCell ref="I45:J45"/>
    <mergeCell ref="I46:J46"/>
    <mergeCell ref="C37:F37"/>
    <mergeCell ref="C38:F38"/>
    <mergeCell ref="C44:F44"/>
    <mergeCell ref="C45:F45"/>
    <mergeCell ref="C35:F35"/>
    <mergeCell ref="C43:F43"/>
    <mergeCell ref="C39:F39"/>
    <mergeCell ref="C40:F40"/>
    <mergeCell ref="I43:J43"/>
    <mergeCell ref="C36:F36"/>
  </mergeCells>
  <phoneticPr fontId="1"/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3357C351-3845-4A32-BDF0-A81911083B24}"/>
  </hyperlinks>
  <printOptions horizontalCentered="1" verticalCentered="1"/>
  <pageMargins left="0.39370078740157483" right="0.19685039370078741" top="0.55118110236220474" bottom="0.51181102362204722" header="0.39370078740157483" footer="0.39370078740157483"/>
  <pageSetup paperSize="9" orientation="portrait" horizontalDpi="4294967293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>FeedSoft</Manager>
  <Company>FeedSoft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請求書</dc:title>
  <dc:creator>FeedSoft</dc:creator>
  <cp:lastModifiedBy>k in</cp:lastModifiedBy>
  <cp:lastPrinted>2023-10-22T10:12:30Z</cp:lastPrinted>
  <dcterms:created xsi:type="dcterms:W3CDTF">2002-12-25T08:34:04Z</dcterms:created>
  <dcterms:modified xsi:type="dcterms:W3CDTF">2024-12-17T00:09:14Z</dcterms:modified>
</cp:coreProperties>
</file>