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4E30BFFE-165C-40A1-B33F-8FE56B1356E6}" xr6:coauthVersionLast="47" xr6:coauthVersionMax="47" xr10:uidLastSave="{00000000-0000-0000-0000-000000000000}"/>
  <bookViews>
    <workbookView xWindow="390" yWindow="390" windowWidth="20115" windowHeight="15480" xr2:uid="{00000000-000D-0000-FFFF-FFFF00000000}"/>
  </bookViews>
  <sheets>
    <sheet name="Sheet1" sheetId="1" r:id="rId1"/>
    <sheet name="Sheet2" sheetId="2" r:id="rId2"/>
    <sheet name="Sheet3" sheetId="4" r:id="rId3"/>
  </sheets>
  <definedNames>
    <definedName name="_xlnm.Print_Area" localSheetId="0">Sheet1!$B$3:$AA$45</definedName>
    <definedName name="_xlnm.Print_Area" localSheetId="2">Sheet3!$B$3:$AA$45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0" i="2" l="1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28" i="4" s="1"/>
  <c r="D4" i="2"/>
  <c r="D3" i="2"/>
  <c r="D2" i="2"/>
  <c r="D1" i="2"/>
  <c r="Q36" i="1" s="1"/>
  <c r="D24" i="4" l="1"/>
  <c r="J16" i="4"/>
  <c r="W24" i="4"/>
  <c r="J40" i="4"/>
  <c r="W40" i="4"/>
  <c r="D16" i="1"/>
  <c r="D8" i="1"/>
  <c r="D24" i="1"/>
  <c r="D8" i="4"/>
  <c r="D12" i="1"/>
  <c r="D44" i="1"/>
  <c r="Q32" i="1"/>
  <c r="D44" i="4"/>
  <c r="D40" i="4"/>
  <c r="J8" i="4"/>
  <c r="J44" i="4"/>
  <c r="W36" i="4"/>
  <c r="Q8" i="1"/>
  <c r="J12" i="4"/>
  <c r="Q12" i="1"/>
  <c r="Q44" i="4"/>
  <c r="Q32" i="4"/>
  <c r="Q36" i="4"/>
  <c r="J20" i="4"/>
  <c r="W12" i="4"/>
  <c r="W44" i="4"/>
  <c r="Q44" i="1"/>
  <c r="D20" i="1"/>
  <c r="D28" i="1"/>
  <c r="Q20" i="1"/>
  <c r="Q28" i="4"/>
  <c r="D16" i="4"/>
  <c r="Q20" i="4"/>
  <c r="J28" i="4"/>
  <c r="W20" i="4"/>
  <c r="W32" i="4"/>
  <c r="D36" i="1"/>
  <c r="Q16" i="1"/>
  <c r="Q12" i="4"/>
  <c r="Q40" i="4"/>
  <c r="D36" i="4"/>
  <c r="J24" i="4"/>
  <c r="W16" i="4"/>
  <c r="D12" i="4"/>
  <c r="D32" i="1"/>
  <c r="Q24" i="1"/>
  <c r="D20" i="4"/>
  <c r="Q24" i="4"/>
  <c r="Q16" i="4"/>
  <c r="J36" i="4"/>
  <c r="W28" i="4"/>
  <c r="W8" i="4"/>
  <c r="D40" i="1"/>
  <c r="Q28" i="1"/>
  <c r="D32" i="4"/>
  <c r="Q8" i="4"/>
  <c r="Q40" i="1"/>
  <c r="J32" i="4"/>
</calcChain>
</file>

<file path=xl/sharedStrings.xml><?xml version="1.0" encoding="utf-8"?>
<sst xmlns="http://schemas.openxmlformats.org/spreadsheetml/2006/main" count="888" uniqueCount="779">
  <si>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</si>
  <si>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</si>
  <si>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</si>
  <si>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</si>
  <si>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</si>
  <si>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</si>
  <si>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</si>
  <si>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</si>
  <si>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</si>
  <si>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</si>
  <si>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</si>
  <si>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</si>
  <si>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</si>
  <si>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</si>
  <si>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(15)</t>
    <phoneticPr fontId="1"/>
  </si>
  <si>
    <t>(16)</t>
    <phoneticPr fontId="1"/>
  </si>
  <si>
    <t>(17)</t>
    <phoneticPr fontId="1"/>
  </si>
  <si>
    <t>(18)</t>
    <phoneticPr fontId="1"/>
  </si>
  <si>
    <t>(19)</t>
    <phoneticPr fontId="1"/>
  </si>
  <si>
    <t>(20)</t>
    <phoneticPr fontId="1"/>
  </si>
  <si>
    <t>フリーテンプレート</t>
    <phoneticPr fontId="12" type="Hiragana"/>
  </si>
  <si>
    <t>猜疑</t>
  </si>
  <si>
    <t>さいぎ</t>
  </si>
  <si>
    <t>悪運</t>
  </si>
  <si>
    <t>あくうん</t>
  </si>
  <si>
    <t>安牌</t>
  </si>
  <si>
    <t>あんぱい</t>
  </si>
  <si>
    <t>脈絡</t>
  </si>
  <si>
    <t>みゃくらく</t>
  </si>
  <si>
    <t>所謂</t>
  </si>
  <si>
    <t>いわゆる</t>
  </si>
  <si>
    <t>隔世</t>
  </si>
  <si>
    <t>かくせい</t>
  </si>
  <si>
    <t>既定</t>
  </si>
  <si>
    <t>きてい</t>
  </si>
  <si>
    <t>傾聴</t>
  </si>
  <si>
    <t>けいちょう</t>
  </si>
  <si>
    <t>本意</t>
  </si>
  <si>
    <t>ほんい</t>
  </si>
  <si>
    <t>専任</t>
  </si>
  <si>
    <t>せんにん</t>
  </si>
  <si>
    <t>躍起</t>
  </si>
  <si>
    <t>やっき</t>
  </si>
  <si>
    <t>薄情</t>
  </si>
  <si>
    <t>はくじょう</t>
  </si>
  <si>
    <t>道化</t>
  </si>
  <si>
    <t>どうけ</t>
  </si>
  <si>
    <t>履行</t>
  </si>
  <si>
    <t>りこう</t>
  </si>
  <si>
    <t>諦観</t>
  </si>
  <si>
    <t>ていかん</t>
  </si>
  <si>
    <t>因縁</t>
  </si>
  <si>
    <t>いんねん</t>
  </si>
  <si>
    <t>腹心</t>
  </si>
  <si>
    <t>ふくしん</t>
  </si>
  <si>
    <t>邪推</t>
  </si>
  <si>
    <t>じゃすい</t>
  </si>
  <si>
    <t>慇懃</t>
  </si>
  <si>
    <t>いんぎん</t>
  </si>
  <si>
    <t>深層</t>
  </si>
  <si>
    <t>しんそう</t>
  </si>
  <si>
    <t>無茶</t>
  </si>
  <si>
    <t>むちゃ</t>
  </si>
  <si>
    <t>笑覧</t>
  </si>
  <si>
    <t>しょうらん</t>
  </si>
  <si>
    <t>相互</t>
  </si>
  <si>
    <t>そうご</t>
  </si>
  <si>
    <t>会釈</t>
  </si>
  <si>
    <t>えしゃく</t>
  </si>
  <si>
    <t>門出</t>
  </si>
  <si>
    <t>かどで</t>
  </si>
  <si>
    <t>着目</t>
  </si>
  <si>
    <t>ちゃくもく</t>
  </si>
  <si>
    <t>慮外</t>
  </si>
  <si>
    <t>りょがい</t>
  </si>
  <si>
    <t>鷹揚</t>
  </si>
  <si>
    <t>おうよう</t>
  </si>
  <si>
    <t>警句</t>
  </si>
  <si>
    <t>けいく</t>
  </si>
  <si>
    <t>軋轢</t>
  </si>
  <si>
    <t>あつれき</t>
  </si>
  <si>
    <t>忸怩</t>
  </si>
  <si>
    <t>じくじ</t>
  </si>
  <si>
    <t>凡庸</t>
  </si>
  <si>
    <t>ぼんよう</t>
  </si>
  <si>
    <t>熟慮</t>
  </si>
  <si>
    <t>じゅくりょ</t>
  </si>
  <si>
    <t>焦燥</t>
  </si>
  <si>
    <t>しょうそう</t>
  </si>
  <si>
    <t>抵触</t>
  </si>
  <si>
    <t>ていしょく</t>
  </si>
  <si>
    <t>忠恕</t>
  </si>
  <si>
    <t>ちゅうじょ</t>
  </si>
  <si>
    <t>凡百</t>
  </si>
  <si>
    <t>ぼんぴゃく</t>
  </si>
  <si>
    <t>苦笑</t>
  </si>
  <si>
    <t>くしょう</t>
  </si>
  <si>
    <t>封鎖</t>
  </si>
  <si>
    <t>ふうさ</t>
  </si>
  <si>
    <t>根幹</t>
  </si>
  <si>
    <t>こんかん</t>
  </si>
  <si>
    <t>納得</t>
  </si>
  <si>
    <t>なっとく</t>
  </si>
  <si>
    <t>払暁</t>
  </si>
  <si>
    <t>ふつぎょう</t>
  </si>
  <si>
    <t>軟弱</t>
  </si>
  <si>
    <t>なんじゃく</t>
  </si>
  <si>
    <t>露呈</t>
  </si>
  <si>
    <t>ろてい</t>
  </si>
  <si>
    <t>訴求</t>
  </si>
  <si>
    <t>そきゅう</t>
  </si>
  <si>
    <t>迎合</t>
  </si>
  <si>
    <t>げいごう</t>
  </si>
  <si>
    <t>今生</t>
  </si>
  <si>
    <t>こんじょう</t>
  </si>
  <si>
    <t>失望</t>
  </si>
  <si>
    <t>しつぼう</t>
  </si>
  <si>
    <t>現出</t>
  </si>
  <si>
    <t>げんしゅつ</t>
  </si>
  <si>
    <t>狡猾</t>
  </si>
  <si>
    <t>こうかつ</t>
  </si>
  <si>
    <t>快哉</t>
  </si>
  <si>
    <t>かいさい</t>
  </si>
  <si>
    <t>厳密</t>
  </si>
  <si>
    <t>げんみつ</t>
  </si>
  <si>
    <t>先達</t>
  </si>
  <si>
    <t>せんだつ</t>
  </si>
  <si>
    <t>収拾</t>
  </si>
  <si>
    <t>しゅうしゅう</t>
  </si>
  <si>
    <t>華奢</t>
  </si>
  <si>
    <t>きゃしゃ</t>
  </si>
  <si>
    <t>莫大</t>
  </si>
  <si>
    <t>ばくだい</t>
  </si>
  <si>
    <t>寂寞</t>
  </si>
  <si>
    <t>せきばく</t>
  </si>
  <si>
    <t>寸志</t>
  </si>
  <si>
    <t>すんし</t>
  </si>
  <si>
    <t>杜撰</t>
  </si>
  <si>
    <t>ずさん</t>
  </si>
  <si>
    <t>脱却</t>
  </si>
  <si>
    <t>だっきゃく</t>
  </si>
  <si>
    <t>苦心</t>
  </si>
  <si>
    <t>くしん</t>
  </si>
  <si>
    <t>反芻</t>
  </si>
  <si>
    <t>はんすう</t>
  </si>
  <si>
    <t>不徳</t>
  </si>
  <si>
    <t>ふとく</t>
  </si>
  <si>
    <t>鍛錬</t>
  </si>
  <si>
    <t>たんれん</t>
  </si>
  <si>
    <t>行使</t>
  </si>
  <si>
    <t>こうし</t>
  </si>
  <si>
    <t>望外</t>
  </si>
  <si>
    <t>ぼうがい</t>
  </si>
  <si>
    <t>盤石</t>
  </si>
  <si>
    <t>ばんじゃく</t>
  </si>
  <si>
    <t>偏屈</t>
  </si>
  <si>
    <t>へんくつ</t>
  </si>
  <si>
    <t>交替</t>
  </si>
  <si>
    <t>こうたい</t>
  </si>
  <si>
    <t>停戦</t>
  </si>
  <si>
    <t>ていせん</t>
  </si>
  <si>
    <t>対峙</t>
  </si>
  <si>
    <t>たいじ</t>
  </si>
  <si>
    <t>憐憫</t>
  </si>
  <si>
    <t>れんびん</t>
  </si>
  <si>
    <t>寛大</t>
  </si>
  <si>
    <t>かんだい</t>
  </si>
  <si>
    <t>精査</t>
  </si>
  <si>
    <t>せいさ</t>
  </si>
  <si>
    <t>衰微</t>
  </si>
  <si>
    <t>すいび</t>
  </si>
  <si>
    <t>言外</t>
  </si>
  <si>
    <t>げんがい</t>
  </si>
  <si>
    <t>最期</t>
  </si>
  <si>
    <t>さいご</t>
  </si>
  <si>
    <t>披瀝</t>
  </si>
  <si>
    <t>ひれき</t>
  </si>
  <si>
    <t>覚悟</t>
  </si>
  <si>
    <t>かくご</t>
  </si>
  <si>
    <t>機微</t>
  </si>
  <si>
    <t>きび</t>
  </si>
  <si>
    <t>刮目</t>
  </si>
  <si>
    <t>かつもく</t>
  </si>
  <si>
    <t>孤高</t>
  </si>
  <si>
    <t>ここう</t>
  </si>
  <si>
    <t>賜物</t>
  </si>
  <si>
    <t>たまもの</t>
  </si>
  <si>
    <t>軒輊</t>
  </si>
  <si>
    <t>けんち</t>
  </si>
  <si>
    <t>進物</t>
  </si>
  <si>
    <t>しんもつ</t>
  </si>
  <si>
    <t>辟易</t>
  </si>
  <si>
    <t>へきえき</t>
  </si>
  <si>
    <t>妥当</t>
  </si>
  <si>
    <t>だとう</t>
  </si>
  <si>
    <t>感慨</t>
  </si>
  <si>
    <t>かんがい</t>
  </si>
  <si>
    <t>牙城</t>
  </si>
  <si>
    <t>がじょう</t>
  </si>
  <si>
    <t>漫然</t>
  </si>
  <si>
    <t>まんぜん</t>
  </si>
  <si>
    <t>健啖</t>
  </si>
  <si>
    <t>けんたん</t>
  </si>
  <si>
    <t>触発</t>
  </si>
  <si>
    <t>しょくはつ</t>
  </si>
  <si>
    <t>執着</t>
  </si>
  <si>
    <t>しゅうちゃく</t>
  </si>
  <si>
    <t>品格</t>
  </si>
  <si>
    <t>ひんかく</t>
  </si>
  <si>
    <t>妙齢</t>
  </si>
  <si>
    <t>みょうれい</t>
  </si>
  <si>
    <t>滂沱</t>
  </si>
  <si>
    <t>ぼうだ</t>
  </si>
  <si>
    <t>腐心</t>
  </si>
  <si>
    <t>ふしん</t>
  </si>
  <si>
    <t>気品</t>
  </si>
  <si>
    <t>きひん</t>
  </si>
  <si>
    <t>陳情</t>
  </si>
  <si>
    <t>ちんじょう</t>
  </si>
  <si>
    <t>油断</t>
  </si>
  <si>
    <t>ゆだん</t>
  </si>
  <si>
    <t>反駁</t>
  </si>
  <si>
    <t>はんばく</t>
  </si>
  <si>
    <t>指摘</t>
  </si>
  <si>
    <t>してき</t>
  </si>
  <si>
    <t>隆昌</t>
  </si>
  <si>
    <t>りゅうしょう</t>
  </si>
  <si>
    <t>蜂起</t>
  </si>
  <si>
    <t>ほうき</t>
  </si>
  <si>
    <t>実直</t>
  </si>
  <si>
    <t>じっちょく</t>
  </si>
  <si>
    <t>読了</t>
  </si>
  <si>
    <t>どくりょう</t>
  </si>
  <si>
    <t>規程</t>
  </si>
  <si>
    <t>踏襲</t>
  </si>
  <si>
    <t>とうしゅう</t>
  </si>
  <si>
    <t>懇情</t>
  </si>
  <si>
    <t>壮挙</t>
  </si>
  <si>
    <t>そうきょ</t>
  </si>
  <si>
    <t>霹靂</t>
  </si>
  <si>
    <t>へきれき</t>
  </si>
  <si>
    <t>左様</t>
  </si>
  <si>
    <t>さよう</t>
  </si>
  <si>
    <t>黙礼</t>
  </si>
  <si>
    <t>もくれい</t>
  </si>
  <si>
    <t>隠匿</t>
  </si>
  <si>
    <t>いんとく</t>
  </si>
  <si>
    <t>軽挙</t>
  </si>
  <si>
    <t>けいきょ</t>
  </si>
  <si>
    <t>時折</t>
  </si>
  <si>
    <t>ときおり</t>
  </si>
  <si>
    <t>打算</t>
  </si>
  <si>
    <t>ださん</t>
  </si>
  <si>
    <t>鮮烈</t>
  </si>
  <si>
    <t>せんれつ</t>
  </si>
  <si>
    <t>泰然</t>
  </si>
  <si>
    <t>たいぜん</t>
  </si>
  <si>
    <t>白眉</t>
  </si>
  <si>
    <t>はくび</t>
  </si>
  <si>
    <t>逐次</t>
  </si>
  <si>
    <t>ちくじ</t>
  </si>
  <si>
    <t>提示</t>
  </si>
  <si>
    <t>ていじ</t>
  </si>
  <si>
    <t>不運</t>
  </si>
  <si>
    <t>ふうん</t>
  </si>
  <si>
    <t>緩慢</t>
  </si>
  <si>
    <t>かんまん</t>
  </si>
  <si>
    <t>付随</t>
  </si>
  <si>
    <t>ふずい</t>
  </si>
  <si>
    <t>墓穴</t>
  </si>
  <si>
    <t>ぼけつ</t>
  </si>
  <si>
    <t>大仰</t>
  </si>
  <si>
    <t>おおぎょう</t>
  </si>
  <si>
    <t>若干</t>
  </si>
  <si>
    <t>じゃっかん</t>
  </si>
  <si>
    <t>一様</t>
  </si>
  <si>
    <t>いちよう</t>
  </si>
  <si>
    <t>壮大</t>
  </si>
  <si>
    <t>そうだい</t>
  </si>
  <si>
    <t>初心</t>
  </si>
  <si>
    <t>しょしん</t>
  </si>
  <si>
    <t>払拭</t>
  </si>
  <si>
    <t>ふっしょく</t>
  </si>
  <si>
    <t>煽動</t>
  </si>
  <si>
    <t>せんどう</t>
  </si>
  <si>
    <t>知見</t>
  </si>
  <si>
    <t>ちけん</t>
  </si>
  <si>
    <t>蟄居</t>
  </si>
  <si>
    <t>ちっきょ</t>
  </si>
  <si>
    <t>精魂</t>
  </si>
  <si>
    <t>せいこん</t>
  </si>
  <si>
    <t>迂遠</t>
  </si>
  <si>
    <t>うえん</t>
  </si>
  <si>
    <t>漠然</t>
  </si>
  <si>
    <t>ばくぜん</t>
  </si>
  <si>
    <t>捻出</t>
  </si>
  <si>
    <t>ねんしゅつ</t>
  </si>
  <si>
    <t>遺漏</t>
  </si>
  <si>
    <t>いろう</t>
  </si>
  <si>
    <t>佳境</t>
  </si>
  <si>
    <t>かきょう</t>
  </si>
  <si>
    <t>急進</t>
  </si>
  <si>
    <t>きゅうしん</t>
  </si>
  <si>
    <t>原則</t>
  </si>
  <si>
    <t>げんそく</t>
  </si>
  <si>
    <t>潜在</t>
  </si>
  <si>
    <t>せんざい</t>
  </si>
  <si>
    <t>随意</t>
  </si>
  <si>
    <t>ずいい</t>
  </si>
  <si>
    <t>口先</t>
  </si>
  <si>
    <t>くちさき</t>
  </si>
  <si>
    <t>克己</t>
  </si>
  <si>
    <t>こっき</t>
  </si>
  <si>
    <t>解放</t>
  </si>
  <si>
    <t>かいほう</t>
  </si>
  <si>
    <t>説破</t>
  </si>
  <si>
    <t>せっぱ</t>
  </si>
  <si>
    <t>供覧</t>
  </si>
  <si>
    <t>きょうらん</t>
  </si>
  <si>
    <t>失態</t>
  </si>
  <si>
    <t>しったい</t>
  </si>
  <si>
    <t>反目</t>
  </si>
  <si>
    <t>はんもく</t>
  </si>
  <si>
    <t>畏敬</t>
  </si>
  <si>
    <t>いけい</t>
  </si>
  <si>
    <t>拝借</t>
  </si>
  <si>
    <t>はいしゃく</t>
  </si>
  <si>
    <t>崇拝</t>
  </si>
  <si>
    <t>すうはい</t>
  </si>
  <si>
    <t>頒布</t>
  </si>
  <si>
    <t>はんぷ</t>
  </si>
  <si>
    <t>深刻</t>
  </si>
  <si>
    <t>しんこく</t>
  </si>
  <si>
    <t>邂逅</t>
  </si>
  <si>
    <t>かいこう</t>
  </si>
  <si>
    <t>無知</t>
  </si>
  <si>
    <t>むち</t>
  </si>
  <si>
    <t>結託</t>
  </si>
  <si>
    <t>けったく</t>
  </si>
  <si>
    <t>私見</t>
  </si>
  <si>
    <t>しけん</t>
  </si>
  <si>
    <t>零落</t>
  </si>
  <si>
    <t>れいらく</t>
  </si>
  <si>
    <t>皮肉</t>
  </si>
  <si>
    <t>ひにく</t>
  </si>
  <si>
    <t>逡巡</t>
  </si>
  <si>
    <t>しゅんじゅん</t>
  </si>
  <si>
    <t>苦言</t>
  </si>
  <si>
    <t>くげん</t>
  </si>
  <si>
    <t>維持</t>
  </si>
  <si>
    <t>いじ</t>
  </si>
  <si>
    <t>散見</t>
  </si>
  <si>
    <t>さんけん</t>
  </si>
  <si>
    <t>僅少</t>
  </si>
  <si>
    <t>きんしょう</t>
  </si>
  <si>
    <t>傲慢</t>
  </si>
  <si>
    <t>ごうまん</t>
  </si>
  <si>
    <t>躊躇</t>
  </si>
  <si>
    <t>ちゅうちょ</t>
  </si>
  <si>
    <t>諸悪</t>
  </si>
  <si>
    <t>しょあく</t>
  </si>
  <si>
    <t>煩雑</t>
  </si>
  <si>
    <t>はんざつ</t>
  </si>
  <si>
    <t>時分</t>
  </si>
  <si>
    <t>じぶん</t>
  </si>
  <si>
    <t>貪欲</t>
  </si>
  <si>
    <t>どんよく</t>
  </si>
  <si>
    <t>白日</t>
  </si>
  <si>
    <t>はくじつ</t>
  </si>
  <si>
    <t>円満</t>
  </si>
  <si>
    <t>えんまん</t>
  </si>
  <si>
    <t>推量</t>
  </si>
  <si>
    <t>すいりょう</t>
  </si>
  <si>
    <t>自明</t>
  </si>
  <si>
    <t>じめい</t>
  </si>
  <si>
    <t>拝承</t>
  </si>
  <si>
    <t>はいしょう</t>
  </si>
  <si>
    <t>和睦</t>
  </si>
  <si>
    <t>わぼく</t>
  </si>
  <si>
    <t>喧騒</t>
  </si>
  <si>
    <t>けんそう</t>
  </si>
  <si>
    <t>折衝</t>
  </si>
  <si>
    <t>せっしょう</t>
  </si>
  <si>
    <t>茶番</t>
  </si>
  <si>
    <t>ちゃばん</t>
  </si>
  <si>
    <t>情緒</t>
  </si>
  <si>
    <t>じょうちょ</t>
  </si>
  <si>
    <t>結実</t>
  </si>
  <si>
    <t>けつじつ</t>
  </si>
  <si>
    <t>能筆</t>
  </si>
  <si>
    <t>のうひつ</t>
  </si>
  <si>
    <t>受理</t>
  </si>
  <si>
    <t>じゅり</t>
  </si>
  <si>
    <t>措置</t>
  </si>
  <si>
    <t>そち</t>
  </si>
  <si>
    <t>数多</t>
  </si>
  <si>
    <t>あまた</t>
  </si>
  <si>
    <t>律儀</t>
  </si>
  <si>
    <t>りちぎ</t>
  </si>
  <si>
    <t>豪胆</t>
  </si>
  <si>
    <t>ごうたん</t>
  </si>
  <si>
    <t>周知</t>
  </si>
  <si>
    <t>しゅうち</t>
  </si>
  <si>
    <t>施策</t>
  </si>
  <si>
    <t>しさく</t>
  </si>
  <si>
    <t>抜擢</t>
  </si>
  <si>
    <t>ばってき</t>
  </si>
  <si>
    <t>清聴</t>
  </si>
  <si>
    <t>せいちょう</t>
  </si>
  <si>
    <t>軽蔑</t>
  </si>
  <si>
    <t>けいべつ</t>
  </si>
  <si>
    <t>流儀</t>
  </si>
  <si>
    <t>りゅうぎ</t>
  </si>
  <si>
    <t>勃興</t>
  </si>
  <si>
    <t>ぼっこう</t>
  </si>
  <si>
    <t>強欲</t>
  </si>
  <si>
    <t>ごうよく</t>
  </si>
  <si>
    <t>時期</t>
  </si>
  <si>
    <t>じき</t>
  </si>
  <si>
    <t>結束</t>
  </si>
  <si>
    <t>けっそく</t>
  </si>
  <si>
    <t>風習</t>
  </si>
  <si>
    <t>ふうしゅう</t>
  </si>
  <si>
    <t>迷走</t>
  </si>
  <si>
    <t>めいそう</t>
  </si>
  <si>
    <t>憂慮</t>
  </si>
  <si>
    <t>ゆうりょ</t>
  </si>
  <si>
    <t>役務</t>
  </si>
  <si>
    <t>えきむ</t>
  </si>
  <si>
    <t>威圧</t>
  </si>
  <si>
    <t>いあつ</t>
  </si>
  <si>
    <t>忠誠</t>
  </si>
  <si>
    <t>ちゅうせい</t>
  </si>
  <si>
    <t>丁重</t>
  </si>
  <si>
    <t>ていちょう</t>
  </si>
  <si>
    <t>睥睨</t>
  </si>
  <si>
    <t>へいげい</t>
  </si>
  <si>
    <t>妙案</t>
  </si>
  <si>
    <t>みょうあん</t>
  </si>
  <si>
    <t>改定</t>
  </si>
  <si>
    <t>かいてい</t>
  </si>
  <si>
    <t>不精</t>
  </si>
  <si>
    <t>ぶしょう</t>
  </si>
  <si>
    <t>苦艱</t>
  </si>
  <si>
    <t>くかん</t>
  </si>
  <si>
    <t>端的</t>
  </si>
  <si>
    <t>たんてき</t>
  </si>
  <si>
    <t>尽力</t>
  </si>
  <si>
    <t>じんりょく</t>
  </si>
  <si>
    <t>早速</t>
  </si>
  <si>
    <t>さっそく</t>
  </si>
  <si>
    <t>感性</t>
  </si>
  <si>
    <t>かんせい</t>
  </si>
  <si>
    <t>真摯</t>
  </si>
  <si>
    <t>しんし</t>
  </si>
  <si>
    <t>気勢</t>
  </si>
  <si>
    <t>きせい</t>
  </si>
  <si>
    <t>知性</t>
  </si>
  <si>
    <t>ちせい</t>
  </si>
  <si>
    <t>傀儡</t>
  </si>
  <si>
    <t>かいらい</t>
  </si>
  <si>
    <t>妥協</t>
  </si>
  <si>
    <t>だきょう</t>
  </si>
  <si>
    <t>所用</t>
  </si>
  <si>
    <t>しょよう</t>
  </si>
  <si>
    <t>弊害</t>
  </si>
  <si>
    <t>へいがい</t>
  </si>
  <si>
    <t>奇妙</t>
  </si>
  <si>
    <t>きみょう</t>
  </si>
  <si>
    <t>謙遜</t>
  </si>
  <si>
    <t>けんそん</t>
  </si>
  <si>
    <t>愉快</t>
  </si>
  <si>
    <t>ゆかい</t>
  </si>
  <si>
    <t>敬白</t>
  </si>
  <si>
    <t>けいはく</t>
  </si>
  <si>
    <t>迅速</t>
  </si>
  <si>
    <t>じんそく</t>
  </si>
  <si>
    <t>準拠</t>
  </si>
  <si>
    <t>じゅんきょ</t>
  </si>
  <si>
    <t>浅薄</t>
  </si>
  <si>
    <t>せんぱく</t>
  </si>
  <si>
    <t>流麗</t>
  </si>
  <si>
    <t>りゅうれい</t>
  </si>
  <si>
    <t>重畳</t>
  </si>
  <si>
    <t>ちょうじょう</t>
  </si>
  <si>
    <t>誠実</t>
  </si>
  <si>
    <t>せいじつ</t>
  </si>
  <si>
    <t>慟哭</t>
  </si>
  <si>
    <t>どうこく</t>
  </si>
  <si>
    <t>顕彰</t>
  </si>
  <si>
    <t>けんしょう</t>
  </si>
  <si>
    <t>心情</t>
  </si>
  <si>
    <t>しんじょう</t>
  </si>
  <si>
    <t>紅蓮</t>
  </si>
  <si>
    <t>ぐれん</t>
  </si>
  <si>
    <t>承服</t>
  </si>
  <si>
    <t>しょうふく</t>
  </si>
  <si>
    <t>頑迷</t>
  </si>
  <si>
    <t>がんめい</t>
  </si>
  <si>
    <t>明示</t>
  </si>
  <si>
    <t>めいじ</t>
  </si>
  <si>
    <t>懸絶</t>
  </si>
  <si>
    <t>けんぜつ</t>
  </si>
  <si>
    <t>怨嗟</t>
  </si>
  <si>
    <t>えんさ</t>
  </si>
  <si>
    <t>元来</t>
  </si>
  <si>
    <t>がんらい</t>
  </si>
  <si>
    <t>瓦解</t>
  </si>
  <si>
    <t>がかい</t>
  </si>
  <si>
    <t>婉曲</t>
  </si>
  <si>
    <t>えんきょく</t>
  </si>
  <si>
    <t>俗世</t>
  </si>
  <si>
    <t>ぞくせい</t>
  </si>
  <si>
    <t>完遂</t>
  </si>
  <si>
    <t>かんすい</t>
  </si>
  <si>
    <t>相違</t>
  </si>
  <si>
    <t>そうい</t>
  </si>
  <si>
    <t>用件</t>
  </si>
  <si>
    <t>ようけん</t>
  </si>
  <si>
    <t>下品</t>
  </si>
  <si>
    <t>げひん</t>
  </si>
  <si>
    <t>風潮</t>
  </si>
  <si>
    <t>ふうちょう</t>
  </si>
  <si>
    <t>達見</t>
  </si>
  <si>
    <t>たっけん</t>
  </si>
  <si>
    <t>没落</t>
  </si>
  <si>
    <t>ぼつらく</t>
  </si>
  <si>
    <t>破棄</t>
  </si>
  <si>
    <t>はき</t>
  </si>
  <si>
    <t>怨念</t>
  </si>
  <si>
    <t>おんねん</t>
  </si>
  <si>
    <t>唯一</t>
  </si>
  <si>
    <t>ゆいいつ</t>
  </si>
  <si>
    <t>搾取</t>
  </si>
  <si>
    <t>さくしゅ</t>
  </si>
  <si>
    <t>泥縄</t>
  </si>
  <si>
    <t>どろなわ</t>
  </si>
  <si>
    <t>敬愛</t>
  </si>
  <si>
    <t>けいあい</t>
  </si>
  <si>
    <t>過分</t>
  </si>
  <si>
    <t>かぶん</t>
  </si>
  <si>
    <t>酩酊</t>
  </si>
  <si>
    <t>めいてい</t>
  </si>
  <si>
    <t>頓挫</t>
  </si>
  <si>
    <t>とんざ</t>
  </si>
  <si>
    <t>様態</t>
  </si>
  <si>
    <t>ようたい</t>
  </si>
  <si>
    <t>云々</t>
  </si>
  <si>
    <t>うんぬん</t>
  </si>
  <si>
    <t>論理</t>
  </si>
  <si>
    <t>ろんり</t>
  </si>
  <si>
    <t>感心</t>
  </si>
  <si>
    <t>かんしん</t>
  </si>
  <si>
    <t>頭角</t>
  </si>
  <si>
    <t>とうかく</t>
  </si>
  <si>
    <t>憎悪</t>
  </si>
  <si>
    <t>ぞうお</t>
  </si>
  <si>
    <t>楽観</t>
  </si>
  <si>
    <t>らっかん</t>
  </si>
  <si>
    <t>虚心</t>
  </si>
  <si>
    <t>きょしん</t>
  </si>
  <si>
    <t>略儀</t>
  </si>
  <si>
    <t>りゃくぎ</t>
  </si>
  <si>
    <t>発端</t>
  </si>
  <si>
    <t>ほったん</t>
  </si>
  <si>
    <t>低廉</t>
  </si>
  <si>
    <t>ていれん</t>
  </si>
  <si>
    <t>祖語</t>
  </si>
  <si>
    <t>そご</t>
  </si>
  <si>
    <t>混沌</t>
  </si>
  <si>
    <t>こんとん</t>
  </si>
  <si>
    <t>惨敗</t>
  </si>
  <si>
    <t>ざんぱい</t>
  </si>
  <si>
    <t>追伸</t>
  </si>
  <si>
    <t>ついしん</t>
  </si>
  <si>
    <t>有用</t>
  </si>
  <si>
    <t>ゆうよう</t>
  </si>
  <si>
    <t>赫赫</t>
  </si>
  <si>
    <t>かっかく</t>
  </si>
  <si>
    <t>不実</t>
  </si>
  <si>
    <t>ふじつ</t>
  </si>
  <si>
    <t>尊大</t>
  </si>
  <si>
    <t>そんだい</t>
  </si>
  <si>
    <t>格別</t>
  </si>
  <si>
    <t>かくべつ</t>
  </si>
  <si>
    <t>忙殺</t>
  </si>
  <si>
    <t>ぼうさつ</t>
  </si>
  <si>
    <t>鋭感</t>
  </si>
  <si>
    <t>えいかん</t>
  </si>
  <si>
    <t>目端</t>
  </si>
  <si>
    <t>めはし</t>
  </si>
  <si>
    <t>目途</t>
  </si>
  <si>
    <t>めど</t>
  </si>
  <si>
    <t>漸次</t>
  </si>
  <si>
    <t>ぜんじ</t>
  </si>
  <si>
    <t>猶予</t>
  </si>
  <si>
    <t>ゆうよ</t>
  </si>
  <si>
    <t>親睦</t>
  </si>
  <si>
    <t>しんぼく</t>
  </si>
  <si>
    <t>言及</t>
  </si>
  <si>
    <t>げんきゅう</t>
  </si>
  <si>
    <t>観覧</t>
  </si>
  <si>
    <t>かんらん</t>
  </si>
  <si>
    <t>失念</t>
  </si>
  <si>
    <t>しつねん</t>
  </si>
  <si>
    <t>出奔</t>
  </si>
  <si>
    <t>しゅっぽん</t>
  </si>
  <si>
    <t>滅失</t>
  </si>
  <si>
    <t>めっしつ</t>
  </si>
  <si>
    <t>帳尻</t>
  </si>
  <si>
    <t>ちょうじり</t>
  </si>
  <si>
    <t>深慮</t>
  </si>
  <si>
    <t>しんりょ</t>
  </si>
  <si>
    <t>大概</t>
  </si>
  <si>
    <t>たいがい</t>
  </si>
  <si>
    <t>蠱惑</t>
  </si>
  <si>
    <t>こわく</t>
  </si>
  <si>
    <t>志願</t>
  </si>
  <si>
    <t>しがん</t>
  </si>
  <si>
    <t>末筆</t>
  </si>
  <si>
    <t>まっぴつ</t>
  </si>
  <si>
    <t>怪訝</t>
  </si>
  <si>
    <t>けげん</t>
  </si>
  <si>
    <t>要望</t>
  </si>
  <si>
    <t>ようぼう</t>
  </si>
  <si>
    <t>販促</t>
  </si>
  <si>
    <t>はんそく</t>
  </si>
  <si>
    <t>不肖</t>
  </si>
  <si>
    <t>ふしょう</t>
  </si>
  <si>
    <t>宿願</t>
  </si>
  <si>
    <t>しゅくがん</t>
  </si>
  <si>
    <t>英邁</t>
  </si>
  <si>
    <t>えいまい</t>
  </si>
  <si>
    <t>懸念</t>
  </si>
  <si>
    <t>けねん</t>
  </si>
  <si>
    <t>快適</t>
  </si>
  <si>
    <t>かいてき</t>
  </si>
  <si>
    <t>芳醇</t>
  </si>
  <si>
    <t>ほうじゅん</t>
  </si>
  <si>
    <t>悠長</t>
  </si>
  <si>
    <t>ゆうちょう</t>
  </si>
  <si>
    <t>健勝</t>
  </si>
  <si>
    <t>移送</t>
  </si>
  <si>
    <t>いそう</t>
  </si>
  <si>
    <t>激昂</t>
  </si>
  <si>
    <t>げきこう</t>
  </si>
  <si>
    <t>草案</t>
  </si>
  <si>
    <t>そうあん</t>
  </si>
  <si>
    <t>闇雲</t>
  </si>
  <si>
    <t>やみくも</t>
  </si>
  <si>
    <t>才媛</t>
  </si>
  <si>
    <t>さいえん</t>
  </si>
  <si>
    <t>翻意</t>
  </si>
  <si>
    <t>雪辱</t>
  </si>
  <si>
    <t>せつじょく</t>
  </si>
  <si>
    <t>思索</t>
  </si>
  <si>
    <t>籠城</t>
  </si>
  <si>
    <t>ろうじょう</t>
  </si>
  <si>
    <t>朧気</t>
  </si>
  <si>
    <t>おぼろげ</t>
  </si>
  <si>
    <t>喪失</t>
  </si>
  <si>
    <t>そうしつ</t>
  </si>
  <si>
    <t>巣窟</t>
  </si>
  <si>
    <t>そうくつ</t>
  </si>
  <si>
    <t>基盤</t>
  </si>
  <si>
    <t>きばん</t>
  </si>
  <si>
    <t>諦念</t>
  </si>
  <si>
    <t>ていねん</t>
  </si>
  <si>
    <t>固執</t>
  </si>
  <si>
    <t>こしつ</t>
  </si>
  <si>
    <t>歓心</t>
  </si>
  <si>
    <t>思案</t>
  </si>
  <si>
    <t>しあん</t>
  </si>
  <si>
    <t>僭越</t>
  </si>
  <si>
    <t>せんえつ</t>
  </si>
  <si>
    <t>畢竟</t>
  </si>
  <si>
    <t>ひっきょう</t>
  </si>
  <si>
    <t>嫣然</t>
  </si>
  <si>
    <t>えんぜん</t>
  </si>
  <si>
    <t>下命</t>
  </si>
  <si>
    <t>かめい</t>
  </si>
  <si>
    <t>連日</t>
  </si>
  <si>
    <t>れんじつ</t>
  </si>
  <si>
    <t>失墜</t>
  </si>
  <si>
    <t>しっつい</t>
  </si>
  <si>
    <t>侮辱</t>
  </si>
  <si>
    <t>ぶじょく</t>
  </si>
  <si>
    <t>切実</t>
  </si>
  <si>
    <t>せつじつ</t>
  </si>
  <si>
    <t>軽薄</t>
  </si>
  <si>
    <t>重鎮</t>
  </si>
  <si>
    <t>じゅうちん</t>
  </si>
  <si>
    <t>教唆</t>
  </si>
  <si>
    <t>きょうさ</t>
  </si>
  <si>
    <t>目処</t>
  </si>
  <si>
    <t>安堵</t>
  </si>
  <si>
    <t>あんど</t>
  </si>
  <si>
    <t>差異</t>
  </si>
  <si>
    <t>さい</t>
  </si>
  <si>
    <t>温和</t>
  </si>
  <si>
    <t>おんわ</t>
  </si>
  <si>
    <t>退廃</t>
  </si>
  <si>
    <t>たいはい</t>
  </si>
  <si>
    <t>悪習</t>
  </si>
  <si>
    <t>あくしゅう</t>
  </si>
  <si>
    <t>玩味</t>
  </si>
  <si>
    <t>がんみ</t>
  </si>
  <si>
    <t>多寡</t>
  </si>
  <si>
    <t>たか</t>
  </si>
  <si>
    <t>顕著</t>
  </si>
  <si>
    <t>けんちょ</t>
  </si>
  <si>
    <t>同情</t>
  </si>
  <si>
    <t>どうじょう</t>
  </si>
  <si>
    <t>遺志</t>
  </si>
  <si>
    <t>いし</t>
  </si>
  <si>
    <t>永劫</t>
  </si>
  <si>
    <t>えいごう</t>
  </si>
  <si>
    <t>秋波</t>
  </si>
  <si>
    <t>しゅうは</t>
  </si>
  <si>
    <t>曖昧</t>
  </si>
  <si>
    <t>あいまい</t>
  </si>
  <si>
    <t>断罪</t>
  </si>
  <si>
    <t>だんざい</t>
  </si>
  <si>
    <t>心労</t>
  </si>
  <si>
    <t>しんろう</t>
  </si>
  <si>
    <t>厚誼</t>
  </si>
  <si>
    <t>こうぎ</t>
  </si>
  <si>
    <t>背信</t>
  </si>
  <si>
    <t>はいしん</t>
  </si>
  <si>
    <t>稚拙</t>
  </si>
  <si>
    <t>ちせつ</t>
  </si>
  <si>
    <t>摩耗</t>
  </si>
  <si>
    <t>まもう</t>
  </si>
  <si>
    <t>席巻</t>
  </si>
  <si>
    <t>せっけん</t>
  </si>
  <si>
    <t>狷介</t>
  </si>
  <si>
    <t>けんかい</t>
  </si>
  <si>
    <t>希薄</t>
  </si>
  <si>
    <t>きはく</t>
  </si>
  <si>
    <t>生業</t>
  </si>
  <si>
    <t>なりわい</t>
  </si>
  <si>
    <t>屹然</t>
  </si>
  <si>
    <t>きつぜん</t>
  </si>
  <si>
    <t>荘厳</t>
  </si>
  <si>
    <t>そうごん</t>
  </si>
  <si>
    <t>感服</t>
  </si>
  <si>
    <t>かんぷく</t>
  </si>
  <si>
    <t>蜜月</t>
  </si>
  <si>
    <t>みつげつ</t>
  </si>
  <si>
    <t>指向</t>
  </si>
  <si>
    <t>しこう</t>
  </si>
  <si>
    <t>論駁</t>
  </si>
  <si>
    <t>ろんばく</t>
  </si>
  <si>
    <t>栄達</t>
  </si>
  <si>
    <t>えいたつ</t>
  </si>
  <si>
    <t>即席</t>
  </si>
  <si>
    <t>そくせき</t>
  </si>
  <si>
    <t>応酬</t>
  </si>
  <si>
    <t>おうしゅう</t>
  </si>
  <si>
    <t>風前</t>
  </si>
  <si>
    <t>ふうぜん</t>
  </si>
  <si>
    <t>当面</t>
  </si>
  <si>
    <t>とうめん</t>
  </si>
  <si>
    <t>一縷</t>
  </si>
  <si>
    <t>いちる</t>
  </si>
  <si>
    <t>満足</t>
  </si>
  <si>
    <t>まんぞく</t>
  </si>
  <si>
    <t>名声</t>
  </si>
  <si>
    <t>めいせい</t>
  </si>
  <si>
    <t>果断</t>
  </si>
  <si>
    <t>かだん</t>
  </si>
  <si>
    <t>漢字プリント</t>
    <rPh sb="0" eb="2">
      <t>カンジ</t>
    </rPh>
    <phoneticPr fontId="1"/>
  </si>
  <si>
    <t>名前　　　　　　　　</t>
    <rPh sb="0" eb="2">
      <t>ナマエ</t>
    </rPh>
    <phoneticPr fontId="1"/>
  </si>
  <si>
    <t>〔</t>
    <phoneticPr fontId="1"/>
  </si>
  <si>
    <t>〕</t>
    <phoneticPr fontId="1"/>
  </si>
  <si>
    <t>問題の更新はF9キー</t>
    <rPh sb="0" eb="2">
      <t>モンダイ</t>
    </rPh>
    <rPh sb="3" eb="5">
      <t>コウシン</t>
    </rPh>
    <phoneticPr fontId="1"/>
  </si>
  <si>
    <t>悪友</t>
    <phoneticPr fontId="1"/>
  </si>
  <si>
    <t>あくゆう</t>
    <phoneticPr fontId="1"/>
  </si>
  <si>
    <t>今すぐチェック！役立つ情報満載です。フリーテンプレート</t>
    <phoneticPr fontId="1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</si>
</sst>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36"/>
      <name val="ＭＳ 明朝"/>
      <family val="1"/>
      <charset val="128"/>
    </font>
    <font>
      <u/>
      <sz val="18"/>
      <name val="ＭＳ 明朝"/>
      <family val="1"/>
      <charset val="128"/>
    </font>
    <font>
      <sz val="34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36"/>
      <color theme="1"/>
      <name val="ＭＳ 明朝"/>
      <family val="1"/>
      <charset val="128"/>
    </font>
    <font>
      <sz val="34"/>
      <color theme="1"/>
      <name val="Meiryo UI"/>
      <family val="3"/>
      <charset val="128"/>
    </font>
    <font>
      <sz val="3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6"/>
      <color rgb="FFFF0000"/>
      <name val="ＭＳ 明朝"/>
      <family val="1"/>
      <charset val="128"/>
    </font>
    <font>
      <sz val="3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34"/>
      <color rgb="FFFF0000"/>
      <name val="ＭＳ 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5" fillId="0" borderId="0" xfId="1" applyFont="1" applyAlignment="1" applyProtection="1">
      <alignment horizontal="left" vertical="center"/>
    </xf>
    <xf numFmtId="0" fontId="2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74"/>
  <sheetViews>
    <sheetView showGridLines="0" tabSelected="1" workbookViewId="0"/>
  </sheetViews>
  <sheetFormatPr defaultRowHeight="13.5" x14ac:dyDescent="0.15"/>
  <cols>
    <col min="1" max="27" width="3.75" customWidth="1"/>
  </cols>
  <sheetData>
    <row r="1" spans="1:53" ht="45" customHeight="1" x14ac:dyDescent="0.15">
      <c r="A1" s="29" t="s">
        <v>778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2.5" customHeight="1" x14ac:dyDescent="0.15">
      <c r="B2" s="19" t="s">
        <v>775</v>
      </c>
    </row>
    <row r="3" spans="1:53" s="1" customFormat="1" ht="39.950000000000003" customHeight="1" x14ac:dyDescent="0.15">
      <c r="B3" s="17" t="s">
        <v>771</v>
      </c>
      <c r="C3" s="17"/>
      <c r="D3" s="17"/>
      <c r="E3" s="17"/>
      <c r="F3" s="17"/>
      <c r="G3" s="2"/>
      <c r="H3" s="2"/>
      <c r="I3" s="2"/>
      <c r="J3" s="2"/>
      <c r="K3" s="2"/>
      <c r="L3" s="2"/>
      <c r="M3" s="2"/>
      <c r="N3" s="2"/>
      <c r="O3" s="2"/>
      <c r="P3" s="2"/>
      <c r="U3" s="2"/>
      <c r="Y3" s="2"/>
      <c r="Z3" s="2"/>
      <c r="AA3" s="2"/>
    </row>
    <row r="4" spans="1:53" s="1" customFormat="1" ht="22.5" customHeight="1" x14ac:dyDescent="0.15"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S4" s="27" t="s">
        <v>772</v>
      </c>
      <c r="T4" s="27"/>
      <c r="U4" s="27"/>
      <c r="V4" s="27"/>
      <c r="W4" s="27"/>
      <c r="X4" s="27"/>
      <c r="Y4" s="27"/>
      <c r="Z4" s="27"/>
      <c r="AA4" s="27"/>
    </row>
    <row r="5" spans="1:53" s="1" customFormat="1" ht="12" customHeight="1" x14ac:dyDescent="0.15">
      <c r="B5" s="2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U5" s="2"/>
      <c r="Z5" s="2"/>
      <c r="AA5" s="2"/>
    </row>
    <row r="6" spans="1:53" s="1" customFormat="1" ht="9.9499999999999993" customHeight="1" x14ac:dyDescent="0.15">
      <c r="C6" s="2"/>
      <c r="D6" s="2"/>
      <c r="E6" s="2"/>
      <c r="F6" s="2"/>
      <c r="G6" s="2"/>
      <c r="H6" s="4"/>
      <c r="K6" s="4"/>
      <c r="L6" s="4"/>
      <c r="M6" s="4"/>
      <c r="N6" s="4"/>
      <c r="O6" s="4"/>
      <c r="P6" s="4"/>
      <c r="S6" s="4"/>
      <c r="T6" s="4"/>
      <c r="U6" s="4"/>
      <c r="V6" s="4"/>
      <c r="W6" s="4"/>
      <c r="X6" s="4"/>
      <c r="Y6" s="4"/>
      <c r="Z6" s="4"/>
      <c r="AA6" s="4"/>
    </row>
    <row r="7" spans="1:53" s="1" customFormat="1" ht="20.100000000000001" customHeight="1" x14ac:dyDescent="0.15">
      <c r="C7" s="6" t="s">
        <v>0</v>
      </c>
      <c r="E7" s="2"/>
      <c r="F7" s="7"/>
      <c r="G7" s="7"/>
      <c r="H7" s="7"/>
      <c r="I7" s="4"/>
      <c r="N7" s="4"/>
      <c r="P7" s="6" t="s">
        <v>10</v>
      </c>
      <c r="U7" s="7"/>
      <c r="V7" s="7"/>
      <c r="W7" s="7"/>
      <c r="X7" s="4"/>
    </row>
    <row r="8" spans="1:53" s="1" customFormat="1" ht="20.100000000000001" customHeight="1" x14ac:dyDescent="0.15">
      <c r="D8" s="25" t="str">
        <f ca="1">INDEX(Sheet2!C$1:C$380,MATCH(SMALL(Sheet2!$D$1:$D$380,1),Sheet2!$D$1:$D$380,0))</f>
        <v>はくじょう</v>
      </c>
      <c r="E8" s="25"/>
      <c r="F8" s="25"/>
      <c r="G8" s="25"/>
      <c r="H8" s="25"/>
      <c r="I8" s="26" t="s">
        <v>773</v>
      </c>
      <c r="K8" s="18"/>
      <c r="N8" s="24" t="s">
        <v>774</v>
      </c>
      <c r="Q8" s="25" t="str">
        <f ca="1">INDEX(Sheet2!C$1:C$380,MATCH(SMALL(Sheet2!$D$1:$D$380,11),Sheet2!$D$1:$D$380,0))</f>
        <v>げんきゅう</v>
      </c>
      <c r="R8" s="25"/>
      <c r="S8" s="25"/>
      <c r="T8" s="25"/>
      <c r="U8" s="25"/>
      <c r="V8" s="26" t="s">
        <v>773</v>
      </c>
      <c r="X8" s="18"/>
      <c r="AA8" s="24" t="s">
        <v>774</v>
      </c>
    </row>
    <row r="9" spans="1:53" s="1" customFormat="1" ht="20.100000000000001" customHeight="1" x14ac:dyDescent="0.15">
      <c r="C9" s="9"/>
      <c r="D9" s="25"/>
      <c r="E9" s="25"/>
      <c r="F9" s="25"/>
      <c r="G9" s="25"/>
      <c r="H9" s="25"/>
      <c r="I9" s="26"/>
      <c r="K9" s="18"/>
      <c r="N9" s="24"/>
      <c r="Q9" s="25"/>
      <c r="R9" s="25"/>
      <c r="S9" s="25"/>
      <c r="T9" s="25"/>
      <c r="U9" s="25"/>
      <c r="V9" s="26"/>
      <c r="X9" s="18"/>
      <c r="AA9" s="24"/>
    </row>
    <row r="10" spans="1:53" s="1" customFormat="1" ht="20.100000000000001" customHeight="1" x14ac:dyDescent="0.15">
      <c r="D10" s="14"/>
      <c r="E10" s="14"/>
      <c r="F10" s="14"/>
      <c r="G10" s="14"/>
      <c r="H10" s="14"/>
      <c r="I10" s="14"/>
      <c r="J10" s="14"/>
      <c r="K10" s="14"/>
      <c r="Q10" s="14"/>
      <c r="R10" s="14"/>
      <c r="S10" s="14"/>
      <c r="T10" s="14"/>
      <c r="U10" s="14"/>
      <c r="V10" s="14"/>
      <c r="W10" s="14"/>
      <c r="X10" s="14"/>
      <c r="AA10" s="7"/>
    </row>
    <row r="11" spans="1:53" s="1" customFormat="1" ht="20.100000000000001" customHeight="1" x14ac:dyDescent="0.15">
      <c r="C11" s="6" t="s">
        <v>1</v>
      </c>
      <c r="D11" s="14"/>
      <c r="E11" s="14"/>
      <c r="F11" s="14"/>
      <c r="G11" s="14"/>
      <c r="H11" s="14"/>
      <c r="I11" s="14"/>
      <c r="J11" s="14"/>
      <c r="K11" s="14"/>
      <c r="O11" s="4"/>
      <c r="P11" s="6" t="s">
        <v>11</v>
      </c>
      <c r="Q11" s="14"/>
      <c r="R11" s="14"/>
      <c r="S11" s="14"/>
      <c r="T11" s="14"/>
      <c r="U11" s="14"/>
      <c r="V11" s="14"/>
      <c r="W11" s="14"/>
      <c r="X11" s="14"/>
      <c r="AA11" s="4"/>
    </row>
    <row r="12" spans="1:53" s="1" customFormat="1" ht="20.100000000000001" customHeight="1" x14ac:dyDescent="0.15">
      <c r="D12" s="25" t="str">
        <f ca="1">INDEX(Sheet2!C$1:C$380,MATCH(SMALL(Sheet2!$D$1:$D$380,2),Sheet2!$D$1:$D$380,0))</f>
        <v>かいさい</v>
      </c>
      <c r="E12" s="25"/>
      <c r="F12" s="25"/>
      <c r="G12" s="25"/>
      <c r="H12" s="25"/>
      <c r="I12" s="26" t="s">
        <v>773</v>
      </c>
      <c r="K12" s="18"/>
      <c r="N12" s="24" t="s">
        <v>774</v>
      </c>
      <c r="Q12" s="25" t="str">
        <f ca="1">INDEX(Sheet2!C$1:C$380,MATCH(SMALL(Sheet2!$D$1:$D$380,12),Sheet2!$D$1:$D$380,0))</f>
        <v>さいぎ</v>
      </c>
      <c r="R12" s="25"/>
      <c r="S12" s="25"/>
      <c r="T12" s="25"/>
      <c r="U12" s="25"/>
      <c r="V12" s="26" t="s">
        <v>773</v>
      </c>
      <c r="X12" s="18"/>
      <c r="AA12" s="24" t="s">
        <v>774</v>
      </c>
    </row>
    <row r="13" spans="1:53" s="1" customFormat="1" ht="20.100000000000001" customHeight="1" x14ac:dyDescent="0.15">
      <c r="C13" s="9"/>
      <c r="D13" s="25"/>
      <c r="E13" s="25"/>
      <c r="F13" s="25"/>
      <c r="G13" s="25"/>
      <c r="H13" s="25"/>
      <c r="I13" s="26"/>
      <c r="K13" s="18"/>
      <c r="N13" s="24"/>
      <c r="Q13" s="25"/>
      <c r="R13" s="25"/>
      <c r="S13" s="25"/>
      <c r="T13" s="25"/>
      <c r="U13" s="25"/>
      <c r="V13" s="26"/>
      <c r="X13" s="18"/>
      <c r="AA13" s="24"/>
    </row>
    <row r="14" spans="1:53" s="1" customFormat="1" ht="20.100000000000001" customHeight="1" x14ac:dyDescent="0.15">
      <c r="C14" s="6"/>
      <c r="D14" s="14"/>
      <c r="E14" s="14"/>
      <c r="F14" s="14"/>
      <c r="G14" s="14"/>
      <c r="H14" s="14"/>
      <c r="I14" s="14"/>
      <c r="J14" s="14"/>
      <c r="K14" s="14"/>
      <c r="O14" s="4"/>
      <c r="Q14" s="14"/>
      <c r="R14" s="14"/>
      <c r="S14" s="14"/>
      <c r="T14" s="14"/>
      <c r="U14" s="14"/>
      <c r="V14" s="14"/>
      <c r="W14" s="14"/>
      <c r="X14" s="14"/>
      <c r="AA14" s="4"/>
    </row>
    <row r="15" spans="1:53" s="1" customFormat="1" ht="20.100000000000001" customHeight="1" x14ac:dyDescent="0.15">
      <c r="C15" s="6" t="s">
        <v>2</v>
      </c>
      <c r="D15" s="14"/>
      <c r="E15" s="14"/>
      <c r="F15" s="14"/>
      <c r="G15" s="14"/>
      <c r="H15" s="14"/>
      <c r="I15" s="14"/>
      <c r="J15" s="14"/>
      <c r="K15" s="14"/>
      <c r="O15" s="4"/>
      <c r="P15" s="6" t="s">
        <v>12</v>
      </c>
      <c r="Q15" s="14"/>
      <c r="R15" s="14"/>
      <c r="S15" s="14"/>
      <c r="T15" s="14"/>
      <c r="U15" s="14"/>
      <c r="V15" s="14"/>
      <c r="W15" s="14"/>
      <c r="X15" s="14"/>
      <c r="AA15" s="4"/>
    </row>
    <row r="16" spans="1:53" s="1" customFormat="1" ht="20.100000000000001" customHeight="1" x14ac:dyDescent="0.15">
      <c r="D16" s="25" t="str">
        <f ca="1">INDEX(Sheet2!C$1:C$380,MATCH(SMALL(Sheet2!$D$1:$D$380,3),Sheet2!$D$1:$D$380,0))</f>
        <v>えいかん</v>
      </c>
      <c r="E16" s="25"/>
      <c r="F16" s="25"/>
      <c r="G16" s="25"/>
      <c r="H16" s="25"/>
      <c r="I16" s="26" t="s">
        <v>773</v>
      </c>
      <c r="K16" s="18"/>
      <c r="N16" s="24" t="s">
        <v>774</v>
      </c>
      <c r="Q16" s="25" t="str">
        <f ca="1">INDEX(Sheet2!C$1:C$380,MATCH(SMALL(Sheet2!$D$1:$D$380,13),Sheet2!$D$1:$D$380,0))</f>
        <v>まんぜん</v>
      </c>
      <c r="R16" s="25"/>
      <c r="S16" s="25"/>
      <c r="T16" s="25"/>
      <c r="U16" s="25"/>
      <c r="V16" s="26" t="s">
        <v>773</v>
      </c>
      <c r="X16" s="18"/>
      <c r="AA16" s="24" t="s">
        <v>774</v>
      </c>
    </row>
    <row r="17" spans="3:27" s="1" customFormat="1" ht="20.100000000000001" customHeight="1" x14ac:dyDescent="0.15">
      <c r="C17" s="9"/>
      <c r="D17" s="25"/>
      <c r="E17" s="25"/>
      <c r="F17" s="25"/>
      <c r="G17" s="25"/>
      <c r="H17" s="25"/>
      <c r="I17" s="26"/>
      <c r="K17" s="18"/>
      <c r="N17" s="24"/>
      <c r="Q17" s="25"/>
      <c r="R17" s="25"/>
      <c r="S17" s="25"/>
      <c r="T17" s="25"/>
      <c r="U17" s="25"/>
      <c r="V17" s="26"/>
      <c r="X17" s="18"/>
      <c r="AA17" s="24"/>
    </row>
    <row r="18" spans="3:27" s="1" customFormat="1" ht="20.100000000000001" customHeight="1" x14ac:dyDescent="0.15">
      <c r="C18" s="6"/>
      <c r="D18" s="14"/>
      <c r="E18" s="14"/>
      <c r="F18" s="14"/>
      <c r="G18" s="14"/>
      <c r="H18" s="14"/>
      <c r="I18" s="14"/>
      <c r="J18" s="14"/>
      <c r="K18" s="14"/>
      <c r="O18" s="4"/>
      <c r="Q18" s="14"/>
      <c r="R18" s="14"/>
      <c r="S18" s="14"/>
      <c r="T18" s="14"/>
      <c r="U18" s="14"/>
      <c r="V18" s="14"/>
      <c r="W18" s="14"/>
      <c r="X18" s="14"/>
      <c r="AA18" s="4"/>
    </row>
    <row r="19" spans="3:27" s="1" customFormat="1" ht="20.100000000000001" customHeight="1" x14ac:dyDescent="0.15">
      <c r="C19" s="6" t="s">
        <v>3</v>
      </c>
      <c r="D19" s="14"/>
      <c r="E19" s="14"/>
      <c r="F19" s="14"/>
      <c r="G19" s="14"/>
      <c r="H19" s="14"/>
      <c r="I19" s="14"/>
      <c r="J19" s="14"/>
      <c r="K19" s="14"/>
      <c r="O19" s="4"/>
      <c r="P19" s="6" t="s">
        <v>13</v>
      </c>
      <c r="Q19" s="14"/>
      <c r="R19" s="14"/>
      <c r="S19" s="14"/>
      <c r="T19" s="14"/>
      <c r="U19" s="14"/>
      <c r="V19" s="14"/>
      <c r="W19" s="14"/>
      <c r="X19" s="14"/>
      <c r="AA19" s="4"/>
    </row>
    <row r="20" spans="3:27" s="1" customFormat="1" ht="20.100000000000001" customHeight="1" x14ac:dyDescent="0.15">
      <c r="D20" s="25" t="str">
        <f ca="1">INDEX(Sheet2!C$1:C$380,MATCH(SMALL(Sheet2!$D$1:$D$380,4),Sheet2!$D$1:$D$380,0))</f>
        <v>えんまん</v>
      </c>
      <c r="E20" s="25"/>
      <c r="F20" s="25"/>
      <c r="G20" s="25"/>
      <c r="H20" s="25"/>
      <c r="I20" s="26" t="s">
        <v>773</v>
      </c>
      <c r="K20" s="18"/>
      <c r="N20" s="24" t="s">
        <v>774</v>
      </c>
      <c r="Q20" s="25" t="str">
        <f ca="1">INDEX(Sheet2!C$1:C$380,MATCH(SMALL(Sheet2!$D$1:$D$380,14),Sheet2!$D$1:$D$380,0))</f>
        <v>しょうそう</v>
      </c>
      <c r="R20" s="25"/>
      <c r="S20" s="25"/>
      <c r="T20" s="25"/>
      <c r="U20" s="25"/>
      <c r="V20" s="26" t="s">
        <v>773</v>
      </c>
      <c r="X20" s="18"/>
      <c r="AA20" s="24" t="s">
        <v>774</v>
      </c>
    </row>
    <row r="21" spans="3:27" s="1" customFormat="1" ht="20.100000000000001" customHeight="1" x14ac:dyDescent="0.15">
      <c r="C21" s="9"/>
      <c r="D21" s="25"/>
      <c r="E21" s="25"/>
      <c r="F21" s="25"/>
      <c r="G21" s="25"/>
      <c r="H21" s="25"/>
      <c r="I21" s="26"/>
      <c r="K21" s="18"/>
      <c r="N21" s="24"/>
      <c r="Q21" s="25"/>
      <c r="R21" s="25"/>
      <c r="S21" s="25"/>
      <c r="T21" s="25"/>
      <c r="U21" s="25"/>
      <c r="V21" s="26"/>
      <c r="X21" s="18"/>
      <c r="AA21" s="24"/>
    </row>
    <row r="22" spans="3:27" s="1" customFormat="1" ht="20.100000000000001" customHeight="1" x14ac:dyDescent="0.15">
      <c r="C22" s="6"/>
      <c r="D22" s="14"/>
      <c r="E22" s="14"/>
      <c r="F22" s="14"/>
      <c r="G22" s="14"/>
      <c r="H22" s="14"/>
      <c r="I22" s="14"/>
      <c r="J22" s="14"/>
      <c r="K22" s="14"/>
      <c r="O22" s="4"/>
      <c r="Q22" s="14"/>
      <c r="R22" s="14"/>
      <c r="S22" s="14"/>
      <c r="T22" s="14"/>
      <c r="U22" s="14"/>
      <c r="V22" s="14"/>
      <c r="W22" s="14"/>
      <c r="X22" s="14"/>
      <c r="AA22" s="4"/>
    </row>
    <row r="23" spans="3:27" s="1" customFormat="1" ht="20.100000000000001" customHeight="1" x14ac:dyDescent="0.15">
      <c r="C23" s="6" t="s">
        <v>4</v>
      </c>
      <c r="D23" s="14"/>
      <c r="E23" s="14"/>
      <c r="F23" s="14"/>
      <c r="G23" s="14"/>
      <c r="H23" s="14"/>
      <c r="I23" s="14"/>
      <c r="J23" s="14"/>
      <c r="K23" s="14"/>
      <c r="O23" s="4"/>
      <c r="P23" s="6" t="s">
        <v>14</v>
      </c>
      <c r="Q23" s="14"/>
      <c r="R23" s="14"/>
      <c r="S23" s="14"/>
      <c r="T23" s="14"/>
      <c r="U23" s="14"/>
      <c r="V23" s="14"/>
      <c r="W23" s="14"/>
      <c r="X23" s="14"/>
      <c r="AA23" s="4"/>
    </row>
    <row r="24" spans="3:27" s="1" customFormat="1" ht="20.100000000000001" customHeight="1" x14ac:dyDescent="0.15">
      <c r="D24" s="25" t="str">
        <f ca="1">INDEX(Sheet2!C$1:C$380,MATCH(SMALL(Sheet2!$D$1:$D$380,5),Sheet2!$D$1:$D$380,0))</f>
        <v>けっそく</v>
      </c>
      <c r="E24" s="25"/>
      <c r="F24" s="25"/>
      <c r="G24" s="25"/>
      <c r="H24" s="25"/>
      <c r="I24" s="26" t="s">
        <v>773</v>
      </c>
      <c r="K24" s="18"/>
      <c r="N24" s="24" t="s">
        <v>774</v>
      </c>
      <c r="Q24" s="25" t="str">
        <f ca="1">INDEX(Sheet2!C$1:C$380,MATCH(SMALL(Sheet2!$D$1:$D$380,15),Sheet2!$D$1:$D$380,0))</f>
        <v>きゅうしん</v>
      </c>
      <c r="R24" s="25"/>
      <c r="S24" s="25"/>
      <c r="T24" s="25"/>
      <c r="U24" s="25"/>
      <c r="V24" s="26" t="s">
        <v>773</v>
      </c>
      <c r="X24" s="18"/>
      <c r="AA24" s="24" t="s">
        <v>774</v>
      </c>
    </row>
    <row r="25" spans="3:27" s="1" customFormat="1" ht="20.100000000000001" customHeight="1" x14ac:dyDescent="0.15">
      <c r="C25" s="9"/>
      <c r="D25" s="25"/>
      <c r="E25" s="25"/>
      <c r="F25" s="25"/>
      <c r="G25" s="25"/>
      <c r="H25" s="25"/>
      <c r="I25" s="26"/>
      <c r="K25" s="18"/>
      <c r="N25" s="24"/>
      <c r="Q25" s="25"/>
      <c r="R25" s="25"/>
      <c r="S25" s="25"/>
      <c r="T25" s="25"/>
      <c r="U25" s="25"/>
      <c r="V25" s="26"/>
      <c r="X25" s="18"/>
      <c r="AA25" s="24"/>
    </row>
    <row r="26" spans="3:27" s="1" customFormat="1" ht="20.100000000000001" customHeight="1" x14ac:dyDescent="0.15">
      <c r="C26" s="6"/>
      <c r="D26" s="14"/>
      <c r="E26" s="14"/>
      <c r="F26" s="14"/>
      <c r="G26" s="14"/>
      <c r="H26" s="14"/>
      <c r="I26" s="14"/>
      <c r="J26" s="14"/>
      <c r="K26" s="14"/>
      <c r="O26" s="4"/>
      <c r="Q26" s="14"/>
      <c r="R26" s="14"/>
      <c r="S26" s="14"/>
      <c r="T26" s="14"/>
      <c r="U26" s="14"/>
      <c r="V26" s="14"/>
      <c r="W26" s="14"/>
      <c r="X26" s="14"/>
      <c r="AA26" s="4"/>
    </row>
    <row r="27" spans="3:27" s="1" customFormat="1" ht="20.100000000000001" customHeight="1" x14ac:dyDescent="0.15">
      <c r="C27" s="6" t="s">
        <v>5</v>
      </c>
      <c r="D27" s="14"/>
      <c r="E27" s="14"/>
      <c r="F27" s="14"/>
      <c r="G27" s="14"/>
      <c r="H27" s="14"/>
      <c r="I27" s="14"/>
      <c r="J27" s="14"/>
      <c r="K27" s="14"/>
      <c r="O27" s="4"/>
      <c r="P27" s="6" t="s">
        <v>15</v>
      </c>
      <c r="Q27" s="14"/>
      <c r="R27" s="14"/>
      <c r="S27" s="14"/>
      <c r="T27" s="14"/>
      <c r="U27" s="14"/>
      <c r="V27" s="14"/>
      <c r="W27" s="14"/>
      <c r="X27" s="14"/>
      <c r="AA27" s="4"/>
    </row>
    <row r="28" spans="3:27" s="1" customFormat="1" ht="20.100000000000001" customHeight="1" x14ac:dyDescent="0.15">
      <c r="D28" s="25" t="str">
        <f ca="1">INDEX(Sheet2!C$1:C$380,MATCH(SMALL(Sheet2!$D$1:$D$380,6),Sheet2!$D$1:$D$380,0))</f>
        <v>ざんぱい</v>
      </c>
      <c r="E28" s="25"/>
      <c r="F28" s="25"/>
      <c r="G28" s="25"/>
      <c r="H28" s="25"/>
      <c r="I28" s="26" t="s">
        <v>773</v>
      </c>
      <c r="K28" s="18"/>
      <c r="N28" s="24" t="s">
        <v>774</v>
      </c>
      <c r="Q28" s="25" t="str">
        <f ca="1">INDEX(Sheet2!C$1:C$380,MATCH(SMALL(Sheet2!$D$1:$D$380,16),Sheet2!$D$1:$D$380,0))</f>
        <v>がんめい</v>
      </c>
      <c r="R28" s="25"/>
      <c r="S28" s="25"/>
      <c r="T28" s="25"/>
      <c r="U28" s="25"/>
      <c r="V28" s="26" t="s">
        <v>773</v>
      </c>
      <c r="X28" s="18"/>
      <c r="AA28" s="24" t="s">
        <v>774</v>
      </c>
    </row>
    <row r="29" spans="3:27" s="1" customFormat="1" ht="20.100000000000001" customHeight="1" x14ac:dyDescent="0.15">
      <c r="C29" s="9"/>
      <c r="D29" s="25"/>
      <c r="E29" s="25"/>
      <c r="F29" s="25"/>
      <c r="G29" s="25"/>
      <c r="H29" s="25"/>
      <c r="I29" s="26"/>
      <c r="K29" s="18"/>
      <c r="N29" s="24"/>
      <c r="Q29" s="25"/>
      <c r="R29" s="25"/>
      <c r="S29" s="25"/>
      <c r="T29" s="25"/>
      <c r="U29" s="25"/>
      <c r="V29" s="26"/>
      <c r="X29" s="18"/>
      <c r="AA29" s="24"/>
    </row>
    <row r="30" spans="3:27" s="1" customFormat="1" ht="20.100000000000001" customHeight="1" x14ac:dyDescent="0.15">
      <c r="C30" s="6"/>
      <c r="D30" s="14"/>
      <c r="E30" s="14"/>
      <c r="F30" s="14"/>
      <c r="G30" s="14"/>
      <c r="H30" s="14"/>
      <c r="I30" s="14"/>
      <c r="J30" s="14"/>
      <c r="K30" s="14"/>
      <c r="O30" s="4"/>
      <c r="Q30" s="14"/>
      <c r="R30" s="14"/>
      <c r="S30" s="14"/>
      <c r="T30" s="14"/>
      <c r="U30" s="14"/>
      <c r="V30" s="14"/>
      <c r="W30" s="14"/>
      <c r="X30" s="14"/>
      <c r="AA30" s="4"/>
    </row>
    <row r="31" spans="3:27" s="1" customFormat="1" ht="20.100000000000001" customHeight="1" x14ac:dyDescent="0.15">
      <c r="C31" s="6" t="s">
        <v>6</v>
      </c>
      <c r="D31" s="14"/>
      <c r="E31" s="14"/>
      <c r="F31" s="14"/>
      <c r="G31" s="14"/>
      <c r="H31" s="14"/>
      <c r="I31" s="14"/>
      <c r="J31" s="14"/>
      <c r="K31" s="14"/>
      <c r="O31" s="4"/>
      <c r="P31" s="6" t="s">
        <v>16</v>
      </c>
      <c r="Q31" s="14"/>
      <c r="R31" s="14"/>
      <c r="S31" s="14"/>
      <c r="T31" s="14"/>
      <c r="U31" s="14"/>
      <c r="V31" s="14"/>
      <c r="W31" s="14"/>
      <c r="X31" s="14"/>
      <c r="AA31" s="4"/>
    </row>
    <row r="32" spans="3:27" s="1" customFormat="1" ht="20.100000000000001" customHeight="1" x14ac:dyDescent="0.15">
      <c r="D32" s="25" t="str">
        <f ca="1">INDEX(Sheet2!C$1:C$380,MATCH(SMALL(Sheet2!$D$1:$D$380,7),Sheet2!$D$1:$D$380,0))</f>
        <v>ふじつ</v>
      </c>
      <c r="E32" s="25"/>
      <c r="F32" s="25"/>
      <c r="G32" s="25"/>
      <c r="H32" s="25"/>
      <c r="I32" s="26" t="s">
        <v>773</v>
      </c>
      <c r="K32" s="18"/>
      <c r="N32" s="24" t="s">
        <v>774</v>
      </c>
      <c r="Q32" s="25" t="str">
        <f ca="1">INDEX(Sheet2!C$1:C$380,MATCH(SMALL(Sheet2!$D$1:$D$380,17),Sheet2!$D$1:$D$380,0))</f>
        <v>けんぜつ</v>
      </c>
      <c r="R32" s="25"/>
      <c r="S32" s="25"/>
      <c r="T32" s="25"/>
      <c r="U32" s="25"/>
      <c r="V32" s="26" t="s">
        <v>773</v>
      </c>
      <c r="X32" s="18"/>
      <c r="AA32" s="24" t="s">
        <v>774</v>
      </c>
    </row>
    <row r="33" spans="3:27" s="1" customFormat="1" ht="20.100000000000001" customHeight="1" x14ac:dyDescent="0.15">
      <c r="C33" s="9"/>
      <c r="D33" s="25"/>
      <c r="E33" s="25"/>
      <c r="F33" s="25"/>
      <c r="G33" s="25"/>
      <c r="H33" s="25"/>
      <c r="I33" s="26"/>
      <c r="K33" s="18"/>
      <c r="N33" s="24"/>
      <c r="Q33" s="25"/>
      <c r="R33" s="25"/>
      <c r="S33" s="25"/>
      <c r="T33" s="25"/>
      <c r="U33" s="25"/>
      <c r="V33" s="26"/>
      <c r="X33" s="18"/>
      <c r="AA33" s="24"/>
    </row>
    <row r="34" spans="3:27" s="1" customFormat="1" ht="20.100000000000001" customHeight="1" x14ac:dyDescent="0.15">
      <c r="C34" s="6"/>
      <c r="D34" s="14"/>
      <c r="E34" s="14"/>
      <c r="F34" s="14"/>
      <c r="G34" s="14"/>
      <c r="H34" s="14"/>
      <c r="I34" s="14"/>
      <c r="J34" s="14"/>
      <c r="K34" s="14"/>
      <c r="O34" s="4"/>
      <c r="Q34" s="14"/>
      <c r="R34" s="14"/>
      <c r="S34" s="14"/>
      <c r="T34" s="14"/>
      <c r="U34" s="14"/>
      <c r="V34" s="14"/>
      <c r="W34" s="14"/>
      <c r="X34" s="14"/>
      <c r="AA34" s="4"/>
    </row>
    <row r="35" spans="3:27" s="1" customFormat="1" ht="20.100000000000001" customHeight="1" x14ac:dyDescent="0.15">
      <c r="C35" s="6" t="s">
        <v>7</v>
      </c>
      <c r="D35" s="14"/>
      <c r="E35" s="14"/>
      <c r="F35" s="14"/>
      <c r="G35" s="14"/>
      <c r="H35" s="14"/>
      <c r="I35" s="14"/>
      <c r="J35" s="14"/>
      <c r="K35" s="14"/>
      <c r="O35" s="4"/>
      <c r="P35" s="6" t="s">
        <v>17</v>
      </c>
      <c r="Q35" s="14"/>
      <c r="R35" s="14"/>
      <c r="S35" s="14"/>
      <c r="T35" s="14"/>
      <c r="U35" s="14"/>
      <c r="V35" s="14"/>
      <c r="W35" s="14"/>
      <c r="X35" s="14"/>
      <c r="AA35" s="4"/>
    </row>
    <row r="36" spans="3:27" s="1" customFormat="1" ht="20.100000000000001" customHeight="1" x14ac:dyDescent="0.15">
      <c r="D36" s="25" t="str">
        <f ca="1">INDEX(Sheet2!C$1:C$380,MATCH(SMALL(Sheet2!$D$1:$D$380,8),Sheet2!$D$1:$D$380,0))</f>
        <v>くちさき</v>
      </c>
      <c r="E36" s="25"/>
      <c r="F36" s="25"/>
      <c r="G36" s="25"/>
      <c r="H36" s="25"/>
      <c r="I36" s="26" t="s">
        <v>773</v>
      </c>
      <c r="K36" s="18"/>
      <c r="N36" s="24" t="s">
        <v>774</v>
      </c>
      <c r="Q36" s="25" t="str">
        <f ca="1">INDEX(Sheet2!C$1:C$380,MATCH(SMALL(Sheet2!$D$1:$D$380,18),Sheet2!$D$1:$D$380,0))</f>
        <v>たんれん</v>
      </c>
      <c r="R36" s="25"/>
      <c r="S36" s="25"/>
      <c r="T36" s="25"/>
      <c r="U36" s="25"/>
      <c r="V36" s="26" t="s">
        <v>773</v>
      </c>
      <c r="X36" s="18"/>
      <c r="AA36" s="24" t="s">
        <v>774</v>
      </c>
    </row>
    <row r="37" spans="3:27" s="1" customFormat="1" ht="20.100000000000001" customHeight="1" x14ac:dyDescent="0.15">
      <c r="C37" s="9"/>
      <c r="D37" s="25"/>
      <c r="E37" s="25"/>
      <c r="F37" s="25"/>
      <c r="G37" s="25"/>
      <c r="H37" s="25"/>
      <c r="I37" s="26"/>
      <c r="K37" s="18"/>
      <c r="N37" s="24"/>
      <c r="Q37" s="25"/>
      <c r="R37" s="25"/>
      <c r="S37" s="25"/>
      <c r="T37" s="25"/>
      <c r="U37" s="25"/>
      <c r="V37" s="26"/>
      <c r="X37" s="18"/>
      <c r="AA37" s="24"/>
    </row>
    <row r="38" spans="3:27" s="1" customFormat="1" ht="20.100000000000001" customHeight="1" x14ac:dyDescent="0.15">
      <c r="C38" s="6"/>
      <c r="D38" s="14"/>
      <c r="E38" s="14"/>
      <c r="F38" s="14"/>
      <c r="G38" s="14"/>
      <c r="H38" s="14"/>
      <c r="I38" s="14"/>
      <c r="J38" s="14"/>
      <c r="K38" s="14"/>
      <c r="O38" s="4"/>
      <c r="Q38" s="14"/>
      <c r="R38" s="14"/>
      <c r="S38" s="14"/>
      <c r="T38" s="14"/>
      <c r="U38" s="14"/>
      <c r="V38" s="14"/>
      <c r="W38" s="14"/>
      <c r="X38" s="14"/>
      <c r="AA38" s="4"/>
    </row>
    <row r="39" spans="3:27" s="1" customFormat="1" ht="20.100000000000001" customHeight="1" x14ac:dyDescent="0.15">
      <c r="C39" s="6" t="s">
        <v>8</v>
      </c>
      <c r="D39" s="14"/>
      <c r="E39" s="14"/>
      <c r="F39" s="14"/>
      <c r="G39" s="14"/>
      <c r="H39" s="14"/>
      <c r="I39" s="14"/>
      <c r="J39" s="14"/>
      <c r="K39" s="14"/>
      <c r="O39" s="4"/>
      <c r="P39" s="6" t="s">
        <v>18</v>
      </c>
      <c r="Q39" s="14"/>
      <c r="R39" s="14"/>
      <c r="S39" s="14"/>
      <c r="T39" s="14"/>
      <c r="U39" s="14"/>
      <c r="V39" s="14"/>
      <c r="W39" s="14"/>
      <c r="X39" s="14"/>
      <c r="AA39" s="4"/>
    </row>
    <row r="40" spans="3:27" s="1" customFormat="1" ht="20.100000000000001" customHeight="1" x14ac:dyDescent="0.15">
      <c r="D40" s="25" t="str">
        <f ca="1">INDEX(Sheet2!C$1:C$380,MATCH(SMALL(Sheet2!$D$1:$D$380,9),Sheet2!$D$1:$D$380,0))</f>
        <v>あいまい</v>
      </c>
      <c r="E40" s="25"/>
      <c r="F40" s="25"/>
      <c r="G40" s="25"/>
      <c r="H40" s="25"/>
      <c r="I40" s="26" t="s">
        <v>773</v>
      </c>
      <c r="K40" s="18"/>
      <c r="N40" s="24" t="s">
        <v>774</v>
      </c>
      <c r="Q40" s="25" t="str">
        <f ca="1">INDEX(Sheet2!C$1:C$380,MATCH(SMALL(Sheet2!$D$1:$D$380,19),Sheet2!$D$1:$D$380,0))</f>
        <v>たっけん</v>
      </c>
      <c r="R40" s="25"/>
      <c r="S40" s="25"/>
      <c r="T40" s="25"/>
      <c r="U40" s="25"/>
      <c r="V40" s="26" t="s">
        <v>773</v>
      </c>
      <c r="X40" s="18"/>
      <c r="AA40" s="24" t="s">
        <v>774</v>
      </c>
    </row>
    <row r="41" spans="3:27" s="1" customFormat="1" ht="20.100000000000001" customHeight="1" x14ac:dyDescent="0.15">
      <c r="C41" s="9"/>
      <c r="D41" s="25"/>
      <c r="E41" s="25"/>
      <c r="F41" s="25"/>
      <c r="G41" s="25"/>
      <c r="H41" s="25"/>
      <c r="I41" s="26"/>
      <c r="K41" s="18"/>
      <c r="N41" s="24"/>
      <c r="Q41" s="25"/>
      <c r="R41" s="25"/>
      <c r="S41" s="25"/>
      <c r="T41" s="25"/>
      <c r="U41" s="25"/>
      <c r="V41" s="26"/>
      <c r="X41" s="18"/>
      <c r="AA41" s="24"/>
    </row>
    <row r="42" spans="3:27" s="1" customFormat="1" ht="20.100000000000001" customHeight="1" x14ac:dyDescent="0.15">
      <c r="C42" s="9"/>
      <c r="D42" s="15"/>
      <c r="E42" s="15"/>
      <c r="F42" s="13"/>
      <c r="G42" s="13"/>
      <c r="H42" s="13"/>
      <c r="I42" s="13"/>
      <c r="J42" s="13"/>
      <c r="K42" s="13"/>
      <c r="L42" s="12"/>
      <c r="M42" s="12"/>
      <c r="Q42" s="15"/>
      <c r="R42" s="15"/>
      <c r="S42" s="13"/>
      <c r="T42" s="13"/>
      <c r="U42" s="13"/>
      <c r="V42" s="13"/>
      <c r="W42" s="13"/>
      <c r="X42" s="13"/>
      <c r="Y42" s="12"/>
      <c r="Z42" s="12"/>
    </row>
    <row r="43" spans="3:27" s="1" customFormat="1" ht="20.100000000000001" customHeight="1" x14ac:dyDescent="0.15">
      <c r="C43" s="6" t="s">
        <v>9</v>
      </c>
      <c r="D43" s="15"/>
      <c r="E43" s="15"/>
      <c r="F43" s="13"/>
      <c r="G43" s="13"/>
      <c r="H43" s="13"/>
      <c r="I43" s="13"/>
      <c r="J43" s="13"/>
      <c r="K43" s="13"/>
      <c r="L43" s="12"/>
      <c r="M43" s="12"/>
      <c r="P43" s="6" t="s">
        <v>19</v>
      </c>
      <c r="Q43" s="15"/>
      <c r="R43" s="15"/>
      <c r="S43" s="13"/>
      <c r="T43" s="13"/>
      <c r="U43" s="13"/>
      <c r="V43" s="13"/>
      <c r="W43" s="13"/>
      <c r="X43" s="13"/>
      <c r="Y43" s="12"/>
      <c r="Z43" s="12"/>
    </row>
    <row r="44" spans="3:27" s="1" customFormat="1" ht="20.100000000000001" customHeight="1" x14ac:dyDescent="0.15">
      <c r="D44" s="25" t="str">
        <f ca="1">INDEX(Sheet2!C$1:C$380,MATCH(SMALL(Sheet2!$D$1:$D$380,10),Sheet2!$D$1:$D$380,0))</f>
        <v>せっしょう</v>
      </c>
      <c r="E44" s="25"/>
      <c r="F44" s="25"/>
      <c r="G44" s="25"/>
      <c r="H44" s="25"/>
      <c r="I44" s="26" t="s">
        <v>773</v>
      </c>
      <c r="K44" s="18"/>
      <c r="N44" s="24" t="s">
        <v>774</v>
      </c>
      <c r="Q44" s="25" t="str">
        <f ca="1">INDEX(Sheet2!C$1:C$380,MATCH(SMALL(Sheet2!$D$1:$D$380,20),Sheet2!$D$1:$D$380,0))</f>
        <v>いあつ</v>
      </c>
      <c r="R44" s="25"/>
      <c r="S44" s="25"/>
      <c r="T44" s="25"/>
      <c r="U44" s="25"/>
      <c r="V44" s="26" t="s">
        <v>773</v>
      </c>
      <c r="X44" s="18"/>
      <c r="AA44" s="24" t="s">
        <v>774</v>
      </c>
    </row>
    <row r="45" spans="3:27" s="1" customFormat="1" ht="20.100000000000001" customHeight="1" x14ac:dyDescent="0.15">
      <c r="C45" s="9"/>
      <c r="D45" s="25"/>
      <c r="E45" s="25"/>
      <c r="F45" s="25"/>
      <c r="G45" s="25"/>
      <c r="H45" s="25"/>
      <c r="I45" s="26"/>
      <c r="K45" s="18"/>
      <c r="N45" s="24"/>
      <c r="Q45" s="25"/>
      <c r="R45" s="25"/>
      <c r="S45" s="25"/>
      <c r="T45" s="25"/>
      <c r="U45" s="25"/>
      <c r="V45" s="26"/>
      <c r="X45" s="18"/>
      <c r="AA45" s="24"/>
    </row>
    <row r="46" spans="3:27" s="1" customFormat="1" ht="22.5" customHeight="1" x14ac:dyDescent="0.15">
      <c r="C46" s="9"/>
      <c r="D46" s="11"/>
      <c r="E46" s="11"/>
      <c r="F46" s="10"/>
      <c r="G46" s="10"/>
      <c r="H46" s="10"/>
      <c r="I46" s="10"/>
      <c r="J46" s="10"/>
      <c r="K46" s="10"/>
      <c r="L46" s="12"/>
      <c r="M46" s="12"/>
      <c r="Q46" s="11"/>
      <c r="R46" s="11"/>
      <c r="S46" s="10"/>
      <c r="T46" s="10"/>
      <c r="U46" s="10"/>
      <c r="V46" s="10"/>
      <c r="W46" s="10"/>
      <c r="X46" s="10"/>
      <c r="Y46" s="12"/>
      <c r="Z46" s="12"/>
    </row>
    <row r="47" spans="3:27" s="1" customFormat="1" ht="22.5" customHeight="1" x14ac:dyDescent="0.15">
      <c r="C47" s="9"/>
      <c r="D47" s="11"/>
      <c r="E47" s="11"/>
      <c r="F47" s="10"/>
      <c r="G47" s="10"/>
      <c r="H47" s="10"/>
      <c r="I47" s="10"/>
      <c r="J47" s="10"/>
      <c r="K47" s="10"/>
      <c r="L47" s="12"/>
      <c r="M47" s="12"/>
      <c r="Q47" s="11"/>
      <c r="R47" s="11"/>
      <c r="S47" s="10"/>
      <c r="T47" s="10"/>
      <c r="U47" s="10"/>
      <c r="V47" s="10"/>
      <c r="W47" s="10"/>
      <c r="X47" s="10"/>
      <c r="Y47" s="12"/>
      <c r="Z47" s="12"/>
    </row>
    <row r="48" spans="3:27" s="1" customFormat="1" ht="22.5" customHeight="1" x14ac:dyDescent="0.15">
      <c r="D48" s="2"/>
      <c r="E48" s="7"/>
      <c r="F48" s="7"/>
      <c r="G48" s="7"/>
      <c r="H48" s="4"/>
      <c r="K48" s="2"/>
      <c r="L48" s="7"/>
      <c r="M48" s="7"/>
      <c r="N48" s="7"/>
      <c r="Q48" s="2"/>
      <c r="R48" s="7"/>
      <c r="S48" s="7"/>
      <c r="T48" s="7"/>
      <c r="U48" s="4"/>
      <c r="X48" s="2"/>
      <c r="Y48" s="7"/>
      <c r="Z48" s="7"/>
      <c r="AA48" s="7"/>
    </row>
    <row r="49" spans="2:27" s="1" customFormat="1" ht="22.5" customHeight="1" x14ac:dyDescent="0.15">
      <c r="C49" s="2"/>
      <c r="D49" s="2"/>
      <c r="E49" s="7"/>
      <c r="F49" s="7"/>
      <c r="G49" s="7"/>
      <c r="H49" s="4"/>
      <c r="J49" s="2"/>
      <c r="K49" s="2"/>
      <c r="L49" s="7"/>
      <c r="M49" s="7"/>
      <c r="N49" s="7"/>
      <c r="P49" s="2"/>
      <c r="Q49" s="2"/>
      <c r="R49" s="7"/>
      <c r="S49" s="7"/>
      <c r="T49" s="7"/>
      <c r="U49" s="4"/>
      <c r="W49" s="2"/>
      <c r="X49" s="2"/>
      <c r="Y49" s="7"/>
      <c r="Z49" s="7"/>
      <c r="AA49" s="7"/>
    </row>
    <row r="50" spans="2:27" s="1" customFormat="1" ht="22.5" customHeight="1" x14ac:dyDescent="0.15">
      <c r="C50" s="8"/>
      <c r="D50" s="8"/>
      <c r="E50" s="7"/>
      <c r="F50" s="7"/>
      <c r="G50" s="7"/>
      <c r="H50" s="4"/>
      <c r="J50" s="8"/>
      <c r="K50" s="8"/>
      <c r="L50" s="7"/>
      <c r="M50" s="7"/>
      <c r="N50" s="7"/>
      <c r="P50" s="8"/>
      <c r="Q50" s="8"/>
      <c r="R50" s="7"/>
      <c r="S50" s="7"/>
      <c r="T50" s="7"/>
      <c r="U50" s="4"/>
      <c r="W50" s="8"/>
      <c r="X50" s="8"/>
      <c r="Y50" s="7"/>
      <c r="Z50" s="7"/>
      <c r="AA50" s="7"/>
    </row>
    <row r="51" spans="2:27" s="1" customFormat="1" ht="22.5" customHeight="1" x14ac:dyDescent="0.15">
      <c r="C51" s="8"/>
      <c r="D51" s="8"/>
      <c r="E51" s="7"/>
      <c r="F51" s="7"/>
      <c r="G51" s="7"/>
      <c r="H51" s="4"/>
      <c r="J51" s="8"/>
      <c r="K51" s="8"/>
      <c r="L51" s="7"/>
      <c r="M51" s="7"/>
      <c r="N51" s="7"/>
      <c r="P51" s="8"/>
      <c r="Q51" s="8"/>
      <c r="R51" s="7"/>
      <c r="S51" s="7"/>
      <c r="T51" s="7"/>
      <c r="U51" s="4"/>
      <c r="W51" s="8"/>
      <c r="X51" s="8"/>
      <c r="Y51" s="7"/>
      <c r="Z51" s="7"/>
      <c r="AA51" s="7"/>
    </row>
    <row r="52" spans="2:27" s="1" customFormat="1" ht="22.5" customHeight="1" x14ac:dyDescent="0.15">
      <c r="B52" s="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s="1" customFormat="1" ht="22.5" customHeight="1" x14ac:dyDescent="0.15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 s="1" customFormat="1" ht="22.5" customHeight="1" x14ac:dyDescent="0.15"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 s="1" customFormat="1" ht="22.5" customHeight="1" x14ac:dyDescent="0.15">
      <c r="D55" s="2"/>
      <c r="E55" s="7"/>
      <c r="F55" s="7"/>
      <c r="G55" s="7"/>
      <c r="H55" s="4"/>
      <c r="K55" s="2"/>
      <c r="L55" s="7"/>
      <c r="M55" s="7"/>
      <c r="N55" s="7"/>
      <c r="Q55" s="2"/>
      <c r="R55" s="7"/>
      <c r="S55" s="7"/>
      <c r="T55" s="7"/>
      <c r="U55" s="4"/>
      <c r="X55" s="2"/>
      <c r="Y55" s="7"/>
      <c r="Z55" s="7"/>
      <c r="AA55" s="7"/>
    </row>
    <row r="56" spans="2:27" s="1" customFormat="1" ht="22.5" customHeight="1" x14ac:dyDescent="0.15">
      <c r="C56" s="2"/>
      <c r="D56" s="2"/>
      <c r="E56" s="7"/>
      <c r="F56" s="7"/>
      <c r="G56" s="7"/>
      <c r="H56" s="4"/>
      <c r="J56" s="2"/>
      <c r="K56" s="2"/>
      <c r="L56" s="7"/>
      <c r="M56" s="7"/>
      <c r="N56" s="7"/>
      <c r="P56" s="2"/>
      <c r="Q56" s="2"/>
      <c r="R56" s="7"/>
      <c r="S56" s="7"/>
      <c r="T56" s="7"/>
      <c r="U56" s="4"/>
      <c r="W56" s="2"/>
      <c r="X56" s="2"/>
      <c r="Y56" s="7"/>
      <c r="Z56" s="7"/>
      <c r="AA56" s="7"/>
    </row>
    <row r="57" spans="2:27" s="1" customFormat="1" ht="22.5" customHeight="1" x14ac:dyDescent="0.15">
      <c r="C57" s="8"/>
      <c r="D57" s="8"/>
      <c r="E57" s="7"/>
      <c r="F57" s="7"/>
      <c r="G57" s="7"/>
      <c r="H57" s="4"/>
      <c r="J57" s="8"/>
      <c r="K57" s="8"/>
      <c r="L57" s="7"/>
      <c r="M57" s="7"/>
      <c r="N57" s="7"/>
      <c r="P57" s="8"/>
      <c r="Q57" s="8"/>
      <c r="R57" s="7"/>
      <c r="S57" s="7"/>
      <c r="T57" s="7"/>
      <c r="U57" s="4"/>
      <c r="W57" s="8"/>
      <c r="X57" s="8"/>
      <c r="Y57" s="7"/>
      <c r="Z57" s="7"/>
      <c r="AA57" s="7"/>
    </row>
    <row r="58" spans="2:27" s="1" customFormat="1" ht="22.5" customHeight="1" x14ac:dyDescent="0.15">
      <c r="C58" s="8"/>
      <c r="D58" s="8"/>
      <c r="E58" s="7"/>
      <c r="F58" s="7"/>
      <c r="G58" s="7"/>
      <c r="H58" s="4"/>
      <c r="J58" s="8"/>
      <c r="K58" s="8"/>
      <c r="L58" s="7"/>
      <c r="M58" s="7"/>
      <c r="N58" s="7"/>
      <c r="P58" s="8"/>
      <c r="Q58" s="8"/>
      <c r="R58" s="7"/>
      <c r="S58" s="7"/>
      <c r="T58" s="7"/>
      <c r="U58" s="4"/>
      <c r="W58" s="8"/>
      <c r="X58" s="8"/>
      <c r="Y58" s="7"/>
      <c r="Z58" s="7"/>
      <c r="AA58" s="7"/>
    </row>
    <row r="59" spans="2:27" s="1" customFormat="1" ht="22.5" customHeight="1" x14ac:dyDescent="0.15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W59" s="4"/>
      <c r="X59" s="4"/>
      <c r="Y59" s="4"/>
      <c r="Z59" s="4"/>
      <c r="AA59" s="4"/>
    </row>
    <row r="60" spans="2:27" s="1" customFormat="1" ht="22.5" customHeight="1" x14ac:dyDescent="0.15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 s="1" customFormat="1" ht="22.5" customHeight="1" x14ac:dyDescent="0.15"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 s="1" customFormat="1" ht="22.5" customHeight="1" x14ac:dyDescent="0.15">
      <c r="D62" s="2"/>
      <c r="E62" s="7"/>
      <c r="F62" s="7"/>
      <c r="G62" s="7"/>
      <c r="H62" s="4"/>
      <c r="K62" s="2"/>
      <c r="L62" s="7"/>
      <c r="M62" s="7"/>
      <c r="N62" s="7"/>
      <c r="Q62" s="2"/>
      <c r="R62" s="7"/>
      <c r="S62" s="7"/>
      <c r="T62" s="7"/>
      <c r="U62" s="4"/>
      <c r="X62" s="2"/>
      <c r="Y62" s="7"/>
      <c r="Z62" s="7"/>
      <c r="AA62" s="7"/>
    </row>
    <row r="63" spans="2:27" s="1" customFormat="1" ht="22.5" customHeight="1" x14ac:dyDescent="0.15">
      <c r="C63" s="2"/>
      <c r="D63" s="2"/>
      <c r="E63" s="7"/>
      <c r="F63" s="7"/>
      <c r="G63" s="7"/>
      <c r="H63" s="4"/>
      <c r="J63" s="2"/>
      <c r="K63" s="2"/>
      <c r="L63" s="7"/>
      <c r="M63" s="7"/>
      <c r="N63" s="7"/>
      <c r="P63" s="2"/>
      <c r="Q63" s="2"/>
      <c r="R63" s="7"/>
      <c r="S63" s="7"/>
      <c r="T63" s="7"/>
      <c r="U63" s="4"/>
      <c r="W63" s="2"/>
      <c r="X63" s="2"/>
      <c r="Y63" s="7"/>
      <c r="Z63" s="7"/>
      <c r="AA63" s="7"/>
    </row>
    <row r="64" spans="2:27" s="1" customFormat="1" ht="22.5" customHeight="1" x14ac:dyDescent="0.15">
      <c r="C64" s="8"/>
      <c r="D64" s="8"/>
      <c r="E64" s="7"/>
      <c r="F64" s="7"/>
      <c r="G64" s="7"/>
      <c r="H64" s="4"/>
      <c r="J64" s="8"/>
      <c r="K64" s="8"/>
      <c r="L64" s="7"/>
      <c r="M64" s="7"/>
      <c r="N64" s="7"/>
      <c r="P64" s="8"/>
      <c r="Q64" s="8"/>
      <c r="R64" s="7"/>
      <c r="S64" s="7"/>
      <c r="T64" s="7"/>
      <c r="U64" s="4"/>
      <c r="W64" s="8"/>
      <c r="X64" s="8"/>
      <c r="Y64" s="7"/>
      <c r="Z64" s="7"/>
      <c r="AA64" s="7"/>
    </row>
    <row r="65" spans="2:27" s="1" customFormat="1" ht="22.5" customHeight="1" x14ac:dyDescent="0.15">
      <c r="C65" s="8"/>
      <c r="D65" s="8"/>
      <c r="E65" s="7"/>
      <c r="F65" s="7"/>
      <c r="G65" s="7"/>
      <c r="H65" s="4"/>
      <c r="J65" s="8"/>
      <c r="K65" s="8"/>
      <c r="L65" s="7"/>
      <c r="M65" s="7"/>
      <c r="N65" s="7"/>
      <c r="P65" s="8"/>
      <c r="Q65" s="8"/>
      <c r="R65" s="7"/>
      <c r="S65" s="7"/>
      <c r="T65" s="7"/>
      <c r="U65" s="4"/>
      <c r="W65" s="8"/>
      <c r="X65" s="8"/>
      <c r="Y65" s="7"/>
      <c r="Z65" s="7"/>
      <c r="AA65" s="7"/>
    </row>
    <row r="66" spans="2:27" s="1" customFormat="1" ht="22.5" customHeight="1" x14ac:dyDescent="0.15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s="1" customFormat="1" ht="22.5" customHeight="1" x14ac:dyDescent="0.15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s="1" customFormat="1" ht="22.5" customHeight="1" x14ac:dyDescent="0.15">
      <c r="G68" s="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s="1" customFormat="1" ht="22.5" customHeight="1" x14ac:dyDescent="0.15">
      <c r="B69" s="6"/>
      <c r="D69" s="2"/>
      <c r="E69" s="7"/>
      <c r="F69" s="7"/>
      <c r="G69" s="7"/>
      <c r="H69" s="4"/>
      <c r="I69" s="6"/>
      <c r="K69" s="2"/>
      <c r="L69" s="7"/>
      <c r="M69" s="7"/>
      <c r="N69" s="7"/>
      <c r="O69" s="6"/>
      <c r="Q69" s="2"/>
      <c r="R69" s="7"/>
      <c r="S69" s="7"/>
      <c r="T69" s="7"/>
      <c r="U69" s="4"/>
      <c r="V69" s="6"/>
      <c r="X69" s="2"/>
      <c r="Y69" s="7"/>
      <c r="Z69" s="7"/>
      <c r="AA69" s="7"/>
    </row>
    <row r="70" spans="2:27" s="1" customFormat="1" ht="22.5" customHeight="1" x14ac:dyDescent="0.15">
      <c r="C70" s="2"/>
      <c r="D70" s="2"/>
      <c r="E70" s="7"/>
      <c r="F70" s="7"/>
      <c r="G70" s="7"/>
      <c r="H70" s="4"/>
      <c r="J70" s="2"/>
      <c r="K70" s="2"/>
      <c r="L70" s="7"/>
      <c r="M70" s="7"/>
      <c r="N70" s="7"/>
      <c r="P70" s="2"/>
      <c r="Q70" s="2"/>
      <c r="R70" s="7"/>
      <c r="S70" s="7"/>
      <c r="T70" s="7"/>
      <c r="U70" s="4"/>
      <c r="W70" s="2"/>
      <c r="X70" s="2"/>
      <c r="Y70" s="7"/>
      <c r="Z70" s="7"/>
      <c r="AA70" s="7"/>
    </row>
    <row r="71" spans="2:27" s="1" customFormat="1" ht="22.5" customHeight="1" x14ac:dyDescent="0.15">
      <c r="C71" s="8"/>
      <c r="D71" s="8"/>
      <c r="E71" s="7"/>
      <c r="F71" s="7"/>
      <c r="G71" s="7"/>
      <c r="H71" s="4"/>
      <c r="J71" s="8"/>
      <c r="K71" s="8"/>
      <c r="L71" s="7"/>
      <c r="M71" s="7"/>
      <c r="N71" s="7"/>
      <c r="P71" s="8"/>
      <c r="Q71" s="8"/>
      <c r="R71" s="7"/>
      <c r="S71" s="7"/>
      <c r="T71" s="7"/>
      <c r="U71" s="4"/>
      <c r="W71" s="8"/>
      <c r="X71" s="8"/>
      <c r="Y71" s="7"/>
      <c r="Z71" s="7"/>
      <c r="AA71" s="7"/>
    </row>
    <row r="72" spans="2:27" s="1" customFormat="1" ht="22.5" customHeight="1" x14ac:dyDescent="0.15">
      <c r="C72" s="8"/>
      <c r="D72" s="8"/>
      <c r="E72" s="7"/>
      <c r="F72" s="7"/>
      <c r="G72" s="7"/>
      <c r="H72" s="4"/>
      <c r="J72" s="8"/>
      <c r="K72" s="8"/>
      <c r="L72" s="7"/>
      <c r="M72" s="7"/>
      <c r="N72" s="7"/>
      <c r="P72" s="8"/>
      <c r="Q72" s="8"/>
      <c r="R72" s="7"/>
      <c r="S72" s="7"/>
      <c r="T72" s="7"/>
      <c r="U72" s="4"/>
      <c r="W72" s="8"/>
      <c r="X72" s="8"/>
      <c r="Y72" s="7"/>
      <c r="Z72" s="7"/>
      <c r="AA72" s="7"/>
    </row>
    <row r="73" spans="2:27" s="1" customFormat="1" ht="22.5" customHeight="1" x14ac:dyDescent="0.15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2:27" s="1" customFormat="1" ht="22.5" customHeight="1" x14ac:dyDescent="0.15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</sheetData>
  <mergeCells count="61">
    <mergeCell ref="N40:N41"/>
    <mergeCell ref="N44:N45"/>
    <mergeCell ref="D40:H41"/>
    <mergeCell ref="I40:I41"/>
    <mergeCell ref="D44:H45"/>
    <mergeCell ref="I44:I45"/>
    <mergeCell ref="N32:N33"/>
    <mergeCell ref="N36:N37"/>
    <mergeCell ref="D32:H33"/>
    <mergeCell ref="I32:I33"/>
    <mergeCell ref="D36:H37"/>
    <mergeCell ref="I36:I37"/>
    <mergeCell ref="N16:N17"/>
    <mergeCell ref="N20:N21"/>
    <mergeCell ref="N24:N25"/>
    <mergeCell ref="N28:N29"/>
    <mergeCell ref="D28:H29"/>
    <mergeCell ref="I28:I29"/>
    <mergeCell ref="S4:AA4"/>
    <mergeCell ref="I8:I9"/>
    <mergeCell ref="N8:N9"/>
    <mergeCell ref="AA8:AA9"/>
    <mergeCell ref="Q8:U9"/>
    <mergeCell ref="V8:V9"/>
    <mergeCell ref="Q40:U41"/>
    <mergeCell ref="V40:V41"/>
    <mergeCell ref="AA28:AA29"/>
    <mergeCell ref="Q36:U37"/>
    <mergeCell ref="V36:V37"/>
    <mergeCell ref="N12:N13"/>
    <mergeCell ref="AA32:AA33"/>
    <mergeCell ref="D24:H25"/>
    <mergeCell ref="I24:I25"/>
    <mergeCell ref="AA16:AA17"/>
    <mergeCell ref="AA20:AA21"/>
    <mergeCell ref="AA24:AA25"/>
    <mergeCell ref="Q32:U33"/>
    <mergeCell ref="V32:V33"/>
    <mergeCell ref="Q20:U21"/>
    <mergeCell ref="V20:V21"/>
    <mergeCell ref="Q12:U13"/>
    <mergeCell ref="V12:V13"/>
    <mergeCell ref="Q16:U17"/>
    <mergeCell ref="V16:V17"/>
    <mergeCell ref="AA12:AA13"/>
    <mergeCell ref="AA44:AA45"/>
    <mergeCell ref="D8:H9"/>
    <mergeCell ref="D12:H13"/>
    <mergeCell ref="I12:I13"/>
    <mergeCell ref="D16:H17"/>
    <mergeCell ref="I16:I17"/>
    <mergeCell ref="D20:H21"/>
    <mergeCell ref="I20:I21"/>
    <mergeCell ref="AA36:AA37"/>
    <mergeCell ref="AA40:AA41"/>
    <mergeCell ref="Q44:U45"/>
    <mergeCell ref="V44:V45"/>
    <mergeCell ref="Q24:U25"/>
    <mergeCell ref="V24:V25"/>
    <mergeCell ref="Q28:U29"/>
    <mergeCell ref="V28:V29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0FFEA62A-8FD2-4971-9755-AF3027A78B03}"/>
  </hyperlinks>
  <pageMargins left="0.39370078740157483" right="0.19685039370078741" top="0.39370078740157483" bottom="0.19685039370078741" header="0" footer="0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380"/>
  <sheetViews>
    <sheetView workbookViewId="0"/>
  </sheetViews>
  <sheetFormatPr defaultRowHeight="13.5" x14ac:dyDescent="0.15"/>
  <cols>
    <col min="3" max="3" width="17.5" customWidth="1"/>
  </cols>
  <sheetData>
    <row r="1" spans="2:4" x14ac:dyDescent="0.15">
      <c r="B1" t="s">
        <v>21</v>
      </c>
      <c r="C1" t="s">
        <v>22</v>
      </c>
      <c r="D1">
        <f ca="1">RAND()</f>
        <v>2.269734481628416E-2</v>
      </c>
    </row>
    <row r="2" spans="2:4" x14ac:dyDescent="0.15">
      <c r="B2" t="s">
        <v>23</v>
      </c>
      <c r="C2" t="s">
        <v>24</v>
      </c>
      <c r="D2">
        <f t="shared" ref="D2:D65" ca="1" si="0">RAND()</f>
        <v>0.55364195272792005</v>
      </c>
    </row>
    <row r="3" spans="2:4" x14ac:dyDescent="0.15">
      <c r="B3" t="s">
        <v>25</v>
      </c>
      <c r="C3" t="s">
        <v>26</v>
      </c>
      <c r="D3">
        <f t="shared" ca="1" si="0"/>
        <v>0.90009462635403537</v>
      </c>
    </row>
    <row r="4" spans="2:4" x14ac:dyDescent="0.15">
      <c r="B4" t="s">
        <v>27</v>
      </c>
      <c r="C4" t="s">
        <v>28</v>
      </c>
      <c r="D4">
        <f t="shared" ca="1" si="0"/>
        <v>0.76514198335620542</v>
      </c>
    </row>
    <row r="5" spans="2:4" x14ac:dyDescent="0.15">
      <c r="B5" t="s">
        <v>29</v>
      </c>
      <c r="C5" t="s">
        <v>30</v>
      </c>
      <c r="D5">
        <f t="shared" ca="1" si="0"/>
        <v>0.49339965208493008</v>
      </c>
    </row>
    <row r="6" spans="2:4" x14ac:dyDescent="0.15">
      <c r="B6" t="s">
        <v>31</v>
      </c>
      <c r="C6" t="s">
        <v>32</v>
      </c>
      <c r="D6">
        <f t="shared" ca="1" si="0"/>
        <v>0.95006635370874604</v>
      </c>
    </row>
    <row r="7" spans="2:4" x14ac:dyDescent="0.15">
      <c r="B7" t="s">
        <v>33</v>
      </c>
      <c r="C7" t="s">
        <v>34</v>
      </c>
      <c r="D7">
        <f t="shared" ca="1" si="0"/>
        <v>6.250280454718482E-2</v>
      </c>
    </row>
    <row r="8" spans="2:4" x14ac:dyDescent="0.15">
      <c r="B8" t="s">
        <v>35</v>
      </c>
      <c r="C8" t="s">
        <v>36</v>
      </c>
      <c r="D8">
        <f t="shared" ca="1" si="0"/>
        <v>0.94261556196258389</v>
      </c>
    </row>
    <row r="9" spans="2:4" x14ac:dyDescent="0.15">
      <c r="B9" t="s">
        <v>37</v>
      </c>
      <c r="C9" t="s">
        <v>38</v>
      </c>
      <c r="D9">
        <f t="shared" ca="1" si="0"/>
        <v>0.64425234217322647</v>
      </c>
    </row>
    <row r="10" spans="2:4" x14ac:dyDescent="0.15">
      <c r="B10" t="s">
        <v>39</v>
      </c>
      <c r="C10" t="s">
        <v>40</v>
      </c>
      <c r="D10">
        <f t="shared" ca="1" si="0"/>
        <v>0.85607453796699839</v>
      </c>
    </row>
    <row r="11" spans="2:4" x14ac:dyDescent="0.15">
      <c r="B11" t="s">
        <v>41</v>
      </c>
      <c r="C11" t="s">
        <v>42</v>
      </c>
      <c r="D11">
        <f t="shared" ca="1" si="0"/>
        <v>7.6421107179633352E-2</v>
      </c>
    </row>
    <row r="12" spans="2:4" x14ac:dyDescent="0.15">
      <c r="B12" t="s">
        <v>43</v>
      </c>
      <c r="C12" t="s">
        <v>44</v>
      </c>
      <c r="D12">
        <f t="shared" ca="1" si="0"/>
        <v>2.8390723479376767E-5</v>
      </c>
    </row>
    <row r="13" spans="2:4" x14ac:dyDescent="0.15">
      <c r="B13" t="s">
        <v>45</v>
      </c>
      <c r="C13" t="s">
        <v>46</v>
      </c>
      <c r="D13">
        <f t="shared" ca="1" si="0"/>
        <v>0.8069915729877789</v>
      </c>
    </row>
    <row r="14" spans="2:4" x14ac:dyDescent="0.15">
      <c r="B14" t="s">
        <v>47</v>
      </c>
      <c r="C14" t="s">
        <v>48</v>
      </c>
      <c r="D14">
        <f t="shared" ca="1" si="0"/>
        <v>0.17298141158643932</v>
      </c>
    </row>
    <row r="15" spans="2:4" x14ac:dyDescent="0.15">
      <c r="B15" t="s">
        <v>49</v>
      </c>
      <c r="C15" t="s">
        <v>50</v>
      </c>
      <c r="D15">
        <f t="shared" ca="1" si="0"/>
        <v>0.60862589218133856</v>
      </c>
    </row>
    <row r="16" spans="2:4" x14ac:dyDescent="0.15">
      <c r="B16" t="s">
        <v>51</v>
      </c>
      <c r="C16" t="s">
        <v>52</v>
      </c>
      <c r="D16">
        <f t="shared" ca="1" si="0"/>
        <v>0.83106490347342832</v>
      </c>
    </row>
    <row r="17" spans="2:4" x14ac:dyDescent="0.15">
      <c r="B17" t="s">
        <v>53</v>
      </c>
      <c r="C17" t="s">
        <v>54</v>
      </c>
      <c r="D17">
        <f t="shared" ca="1" si="0"/>
        <v>0.37435205308131314</v>
      </c>
    </row>
    <row r="18" spans="2:4" x14ac:dyDescent="0.15">
      <c r="B18" t="s">
        <v>55</v>
      </c>
      <c r="C18" t="s">
        <v>56</v>
      </c>
      <c r="D18">
        <f t="shared" ca="1" si="0"/>
        <v>0.42129682489362807</v>
      </c>
    </row>
    <row r="19" spans="2:4" x14ac:dyDescent="0.15">
      <c r="B19" t="s">
        <v>57</v>
      </c>
      <c r="C19" t="s">
        <v>58</v>
      </c>
      <c r="D19">
        <f t="shared" ca="1" si="0"/>
        <v>0.56672316451479754</v>
      </c>
    </row>
    <row r="20" spans="2:4" x14ac:dyDescent="0.15">
      <c r="B20" t="s">
        <v>59</v>
      </c>
      <c r="C20" t="s">
        <v>60</v>
      </c>
      <c r="D20">
        <f t="shared" ca="1" si="0"/>
        <v>0.63524358529321245</v>
      </c>
    </row>
    <row r="21" spans="2:4" x14ac:dyDescent="0.15">
      <c r="B21" t="s">
        <v>61</v>
      </c>
      <c r="C21" t="s">
        <v>62</v>
      </c>
      <c r="D21">
        <f t="shared" ca="1" si="0"/>
        <v>0.63986960915104052</v>
      </c>
    </row>
    <row r="22" spans="2:4" x14ac:dyDescent="0.15">
      <c r="B22" t="s">
        <v>63</v>
      </c>
      <c r="C22" t="s">
        <v>64</v>
      </c>
      <c r="D22">
        <f t="shared" ca="1" si="0"/>
        <v>0.45704167667048323</v>
      </c>
    </row>
    <row r="23" spans="2:4" x14ac:dyDescent="0.15">
      <c r="B23" t="s">
        <v>65</v>
      </c>
      <c r="C23" t="s">
        <v>66</v>
      </c>
      <c r="D23">
        <f t="shared" ca="1" si="0"/>
        <v>0.10171702749810652</v>
      </c>
    </row>
    <row r="24" spans="2:4" x14ac:dyDescent="0.15">
      <c r="B24" t="s">
        <v>67</v>
      </c>
      <c r="C24" t="s">
        <v>68</v>
      </c>
      <c r="D24">
        <f t="shared" ca="1" si="0"/>
        <v>0.83253370220944167</v>
      </c>
    </row>
    <row r="25" spans="2:4" x14ac:dyDescent="0.15">
      <c r="B25" t="s">
        <v>69</v>
      </c>
      <c r="C25" t="s">
        <v>70</v>
      </c>
      <c r="D25">
        <f t="shared" ca="1" si="0"/>
        <v>0.10103361332402727</v>
      </c>
    </row>
    <row r="26" spans="2:4" x14ac:dyDescent="0.15">
      <c r="B26" t="s">
        <v>71</v>
      </c>
      <c r="C26" t="s">
        <v>72</v>
      </c>
      <c r="D26">
        <f t="shared" ca="1" si="0"/>
        <v>0.31375131759891828</v>
      </c>
    </row>
    <row r="27" spans="2:4" x14ac:dyDescent="0.15">
      <c r="B27" t="s">
        <v>73</v>
      </c>
      <c r="C27" t="s">
        <v>74</v>
      </c>
      <c r="D27">
        <f t="shared" ca="1" si="0"/>
        <v>0.60950237568391064</v>
      </c>
    </row>
    <row r="28" spans="2:4" x14ac:dyDescent="0.15">
      <c r="B28" t="s">
        <v>75</v>
      </c>
      <c r="C28" t="s">
        <v>76</v>
      </c>
      <c r="D28">
        <f t="shared" ca="1" si="0"/>
        <v>8.9276061302822618E-2</v>
      </c>
    </row>
    <row r="29" spans="2:4" x14ac:dyDescent="0.15">
      <c r="B29" t="s">
        <v>77</v>
      </c>
      <c r="C29" t="s">
        <v>78</v>
      </c>
      <c r="D29">
        <f t="shared" ca="1" si="0"/>
        <v>0.36985128620917196</v>
      </c>
    </row>
    <row r="30" spans="2:4" x14ac:dyDescent="0.15">
      <c r="B30" t="s">
        <v>79</v>
      </c>
      <c r="C30" t="s">
        <v>80</v>
      </c>
      <c r="D30">
        <f t="shared" ca="1" si="0"/>
        <v>0.94608700520342848</v>
      </c>
    </row>
    <row r="31" spans="2:4" x14ac:dyDescent="0.15">
      <c r="B31" t="s">
        <v>81</v>
      </c>
      <c r="C31" t="s">
        <v>82</v>
      </c>
      <c r="D31">
        <f t="shared" ca="1" si="0"/>
        <v>0.96934966266309996</v>
      </c>
    </row>
    <row r="32" spans="2:4" x14ac:dyDescent="0.15">
      <c r="B32" t="s">
        <v>83</v>
      </c>
      <c r="C32" t="s">
        <v>84</v>
      </c>
      <c r="D32">
        <f t="shared" ca="1" si="0"/>
        <v>0.84685678317985313</v>
      </c>
    </row>
    <row r="33" spans="2:4" x14ac:dyDescent="0.15">
      <c r="B33" t="s">
        <v>85</v>
      </c>
      <c r="C33" t="s">
        <v>86</v>
      </c>
      <c r="D33">
        <f t="shared" ca="1" si="0"/>
        <v>0.72354951795499312</v>
      </c>
    </row>
    <row r="34" spans="2:4" x14ac:dyDescent="0.15">
      <c r="B34" t="s">
        <v>87</v>
      </c>
      <c r="C34" t="s">
        <v>88</v>
      </c>
      <c r="D34">
        <f t="shared" ca="1" si="0"/>
        <v>2.3712445970981877E-2</v>
      </c>
    </row>
    <row r="35" spans="2:4" x14ac:dyDescent="0.15">
      <c r="B35" t="s">
        <v>89</v>
      </c>
      <c r="C35" t="s">
        <v>90</v>
      </c>
      <c r="D35">
        <f t="shared" ca="1" si="0"/>
        <v>7.9040917539481059E-2</v>
      </c>
    </row>
    <row r="36" spans="2:4" x14ac:dyDescent="0.15">
      <c r="B36" t="s">
        <v>91</v>
      </c>
      <c r="C36" t="s">
        <v>92</v>
      </c>
      <c r="D36">
        <f t="shared" ca="1" si="0"/>
        <v>0.32922647848726583</v>
      </c>
    </row>
    <row r="37" spans="2:4" x14ac:dyDescent="0.15">
      <c r="B37" t="s">
        <v>93</v>
      </c>
      <c r="C37" t="s">
        <v>94</v>
      </c>
      <c r="D37">
        <f t="shared" ca="1" si="0"/>
        <v>0.19757782571752347</v>
      </c>
    </row>
    <row r="38" spans="2:4" x14ac:dyDescent="0.15">
      <c r="B38" t="s">
        <v>95</v>
      </c>
      <c r="C38" t="s">
        <v>96</v>
      </c>
      <c r="D38">
        <f t="shared" ca="1" si="0"/>
        <v>6.9571594446012908E-2</v>
      </c>
    </row>
    <row r="39" spans="2:4" x14ac:dyDescent="0.15">
      <c r="B39" t="s">
        <v>97</v>
      </c>
      <c r="C39" t="s">
        <v>98</v>
      </c>
      <c r="D39">
        <f t="shared" ca="1" si="0"/>
        <v>0.14855959580371625</v>
      </c>
    </row>
    <row r="40" spans="2:4" x14ac:dyDescent="0.15">
      <c r="B40" t="s">
        <v>99</v>
      </c>
      <c r="C40" t="s">
        <v>100</v>
      </c>
      <c r="D40">
        <f t="shared" ca="1" si="0"/>
        <v>0.39885194762306264</v>
      </c>
    </row>
    <row r="41" spans="2:4" x14ac:dyDescent="0.15">
      <c r="B41" t="s">
        <v>101</v>
      </c>
      <c r="C41" t="s">
        <v>102</v>
      </c>
      <c r="D41">
        <f t="shared" ca="1" si="0"/>
        <v>0.73090320391534214</v>
      </c>
    </row>
    <row r="42" spans="2:4" x14ac:dyDescent="0.15">
      <c r="B42" t="s">
        <v>103</v>
      </c>
      <c r="C42" t="s">
        <v>104</v>
      </c>
      <c r="D42">
        <f t="shared" ca="1" si="0"/>
        <v>0.41532241863591879</v>
      </c>
    </row>
    <row r="43" spans="2:4" x14ac:dyDescent="0.15">
      <c r="B43" t="s">
        <v>105</v>
      </c>
      <c r="C43" t="s">
        <v>106</v>
      </c>
      <c r="D43">
        <f t="shared" ca="1" si="0"/>
        <v>0.89771683351824527</v>
      </c>
    </row>
    <row r="44" spans="2:4" x14ac:dyDescent="0.15">
      <c r="B44" t="s">
        <v>107</v>
      </c>
      <c r="C44" t="s">
        <v>108</v>
      </c>
      <c r="D44">
        <f t="shared" ca="1" si="0"/>
        <v>0.67605842907002278</v>
      </c>
    </row>
    <row r="45" spans="2:4" x14ac:dyDescent="0.15">
      <c r="B45" t="s">
        <v>109</v>
      </c>
      <c r="C45" t="s">
        <v>110</v>
      </c>
      <c r="D45">
        <f t="shared" ca="1" si="0"/>
        <v>0.73065679640075176</v>
      </c>
    </row>
    <row r="46" spans="2:4" x14ac:dyDescent="0.15">
      <c r="B46" t="s">
        <v>111</v>
      </c>
      <c r="C46" t="s">
        <v>112</v>
      </c>
      <c r="D46">
        <f t="shared" ca="1" si="0"/>
        <v>0.75577850729026286</v>
      </c>
    </row>
    <row r="47" spans="2:4" x14ac:dyDescent="0.15">
      <c r="B47" t="s">
        <v>113</v>
      </c>
      <c r="C47" t="s">
        <v>114</v>
      </c>
      <c r="D47">
        <f t="shared" ca="1" si="0"/>
        <v>0.54159438312306463</v>
      </c>
    </row>
    <row r="48" spans="2:4" x14ac:dyDescent="0.15">
      <c r="B48" t="s">
        <v>115</v>
      </c>
      <c r="C48" t="s">
        <v>116</v>
      </c>
      <c r="D48">
        <f t="shared" ca="1" si="0"/>
        <v>0.6842061351193589</v>
      </c>
    </row>
    <row r="49" spans="2:4" x14ac:dyDescent="0.15">
      <c r="B49" t="s">
        <v>117</v>
      </c>
      <c r="C49" t="s">
        <v>118</v>
      </c>
      <c r="D49">
        <f t="shared" ca="1" si="0"/>
        <v>0.40799725146787613</v>
      </c>
    </row>
    <row r="50" spans="2:4" x14ac:dyDescent="0.15">
      <c r="B50" t="s">
        <v>119</v>
      </c>
      <c r="C50" t="s">
        <v>120</v>
      </c>
      <c r="D50">
        <f t="shared" ca="1" si="0"/>
        <v>0.20899496999422085</v>
      </c>
    </row>
    <row r="51" spans="2:4" x14ac:dyDescent="0.15">
      <c r="B51" t="s">
        <v>121</v>
      </c>
      <c r="C51" t="s">
        <v>122</v>
      </c>
      <c r="D51">
        <f t="shared" ca="1" si="0"/>
        <v>3.9427700167649071E-4</v>
      </c>
    </row>
    <row r="52" spans="2:4" x14ac:dyDescent="0.15">
      <c r="B52" t="s">
        <v>123</v>
      </c>
      <c r="C52" t="s">
        <v>124</v>
      </c>
      <c r="D52">
        <f t="shared" ca="1" si="0"/>
        <v>0.53301004846744637</v>
      </c>
    </row>
    <row r="53" spans="2:4" x14ac:dyDescent="0.15">
      <c r="B53" t="s">
        <v>125</v>
      </c>
      <c r="C53" t="s">
        <v>126</v>
      </c>
      <c r="D53">
        <f t="shared" ca="1" si="0"/>
        <v>0.50603383067964536</v>
      </c>
    </row>
    <row r="54" spans="2:4" x14ac:dyDescent="0.15">
      <c r="B54" t="s">
        <v>127</v>
      </c>
      <c r="C54" t="s">
        <v>128</v>
      </c>
      <c r="D54">
        <f t="shared" ca="1" si="0"/>
        <v>0.55732935932063121</v>
      </c>
    </row>
    <row r="55" spans="2:4" x14ac:dyDescent="0.15">
      <c r="B55" t="s">
        <v>129</v>
      </c>
      <c r="C55" t="s">
        <v>130</v>
      </c>
      <c r="D55">
        <f t="shared" ca="1" si="0"/>
        <v>0.47626019032875999</v>
      </c>
    </row>
    <row r="56" spans="2:4" x14ac:dyDescent="0.15">
      <c r="B56" t="s">
        <v>131</v>
      </c>
      <c r="C56" t="s">
        <v>132</v>
      </c>
      <c r="D56">
        <f t="shared" ca="1" si="0"/>
        <v>0.33155375442895652</v>
      </c>
    </row>
    <row r="57" spans="2:4" x14ac:dyDescent="0.15">
      <c r="B57" t="s">
        <v>133</v>
      </c>
      <c r="C57" t="s">
        <v>134</v>
      </c>
      <c r="D57">
        <f t="shared" ca="1" si="0"/>
        <v>0.1439775807353344</v>
      </c>
    </row>
    <row r="58" spans="2:4" x14ac:dyDescent="0.15">
      <c r="B58" t="s">
        <v>135</v>
      </c>
      <c r="C58" t="s">
        <v>136</v>
      </c>
      <c r="D58">
        <f t="shared" ca="1" si="0"/>
        <v>0.89747125332293254</v>
      </c>
    </row>
    <row r="59" spans="2:4" x14ac:dyDescent="0.15">
      <c r="B59" t="s">
        <v>137</v>
      </c>
      <c r="C59" t="s">
        <v>138</v>
      </c>
      <c r="D59">
        <f t="shared" ca="1" si="0"/>
        <v>0.38459189445448683</v>
      </c>
    </row>
    <row r="60" spans="2:4" x14ac:dyDescent="0.15">
      <c r="B60" t="s">
        <v>139</v>
      </c>
      <c r="C60" t="s">
        <v>140</v>
      </c>
      <c r="D60">
        <f t="shared" ca="1" si="0"/>
        <v>0.45010376544998376</v>
      </c>
    </row>
    <row r="61" spans="2:4" x14ac:dyDescent="0.15">
      <c r="B61" t="s">
        <v>141</v>
      </c>
      <c r="C61" t="s">
        <v>142</v>
      </c>
      <c r="D61">
        <f t="shared" ca="1" si="0"/>
        <v>0.8778009936100285</v>
      </c>
    </row>
    <row r="62" spans="2:4" x14ac:dyDescent="0.15">
      <c r="B62" t="s">
        <v>143</v>
      </c>
      <c r="C62" t="s">
        <v>144</v>
      </c>
      <c r="D62">
        <f t="shared" ca="1" si="0"/>
        <v>0.40498421555783581</v>
      </c>
    </row>
    <row r="63" spans="2:4" x14ac:dyDescent="0.15">
      <c r="B63" t="s">
        <v>145</v>
      </c>
      <c r="C63" t="s">
        <v>146</v>
      </c>
      <c r="D63">
        <f t="shared" ca="1" si="0"/>
        <v>0.31282496502705481</v>
      </c>
    </row>
    <row r="64" spans="2:4" x14ac:dyDescent="0.15">
      <c r="B64" t="s">
        <v>147</v>
      </c>
      <c r="C64" t="s">
        <v>148</v>
      </c>
      <c r="D64">
        <f t="shared" ca="1" si="0"/>
        <v>2.8208239294756021E-2</v>
      </c>
    </row>
    <row r="65" spans="2:4" x14ac:dyDescent="0.15">
      <c r="B65" t="s">
        <v>149</v>
      </c>
      <c r="C65" t="s">
        <v>150</v>
      </c>
      <c r="D65">
        <f t="shared" ca="1" si="0"/>
        <v>0.9192795437541541</v>
      </c>
    </row>
    <row r="66" spans="2:4" x14ac:dyDescent="0.15">
      <c r="B66" t="s">
        <v>151</v>
      </c>
      <c r="C66" t="s">
        <v>152</v>
      </c>
      <c r="D66">
        <f t="shared" ref="D66:D129" ca="1" si="1">RAND()</f>
        <v>0.77309962964597945</v>
      </c>
    </row>
    <row r="67" spans="2:4" x14ac:dyDescent="0.15">
      <c r="B67" t="s">
        <v>153</v>
      </c>
      <c r="C67" t="s">
        <v>154</v>
      </c>
      <c r="D67">
        <f t="shared" ca="1" si="1"/>
        <v>0.11938866424230921</v>
      </c>
    </row>
    <row r="68" spans="2:4" x14ac:dyDescent="0.15">
      <c r="B68" t="s">
        <v>155</v>
      </c>
      <c r="C68" t="s">
        <v>156</v>
      </c>
      <c r="D68">
        <f t="shared" ca="1" si="1"/>
        <v>0.60405159149548193</v>
      </c>
    </row>
    <row r="69" spans="2:4" x14ac:dyDescent="0.15">
      <c r="B69" t="s">
        <v>157</v>
      </c>
      <c r="C69" t="s">
        <v>158</v>
      </c>
      <c r="D69">
        <f t="shared" ca="1" si="1"/>
        <v>0.64085552149740244</v>
      </c>
    </row>
    <row r="70" spans="2:4" x14ac:dyDescent="0.15">
      <c r="B70" t="s">
        <v>159</v>
      </c>
      <c r="C70" t="s">
        <v>160</v>
      </c>
      <c r="D70">
        <f t="shared" ca="1" si="1"/>
        <v>0.71180327854318104</v>
      </c>
    </row>
    <row r="71" spans="2:4" x14ac:dyDescent="0.15">
      <c r="B71" t="s">
        <v>161</v>
      </c>
      <c r="C71" t="s">
        <v>162</v>
      </c>
      <c r="D71">
        <f t="shared" ca="1" si="1"/>
        <v>0.27657346489665058</v>
      </c>
    </row>
    <row r="72" spans="2:4" x14ac:dyDescent="0.15">
      <c r="B72" t="s">
        <v>163</v>
      </c>
      <c r="C72" t="s">
        <v>164</v>
      </c>
      <c r="D72">
        <f t="shared" ca="1" si="1"/>
        <v>0.73176851655348385</v>
      </c>
    </row>
    <row r="73" spans="2:4" x14ac:dyDescent="0.15">
      <c r="B73" t="s">
        <v>776</v>
      </c>
      <c r="C73" t="s">
        <v>777</v>
      </c>
      <c r="D73">
        <f t="shared" ca="1" si="1"/>
        <v>0.75485152713303894</v>
      </c>
    </row>
    <row r="74" spans="2:4" x14ac:dyDescent="0.15">
      <c r="B74" t="s">
        <v>165</v>
      </c>
      <c r="C74" t="s">
        <v>166</v>
      </c>
      <c r="D74">
        <f t="shared" ca="1" si="1"/>
        <v>0.25619469315018306</v>
      </c>
    </row>
    <row r="75" spans="2:4" x14ac:dyDescent="0.15">
      <c r="B75" t="s">
        <v>167</v>
      </c>
      <c r="C75" t="s">
        <v>168</v>
      </c>
      <c r="D75">
        <f t="shared" ca="1" si="1"/>
        <v>0.74162598909726174</v>
      </c>
    </row>
    <row r="76" spans="2:4" x14ac:dyDescent="0.15">
      <c r="B76" t="s">
        <v>169</v>
      </c>
      <c r="C76" t="s">
        <v>170</v>
      </c>
      <c r="D76">
        <f t="shared" ca="1" si="1"/>
        <v>0.1285243849629587</v>
      </c>
    </row>
    <row r="77" spans="2:4" x14ac:dyDescent="0.15">
      <c r="B77" t="s">
        <v>171</v>
      </c>
      <c r="C77" t="s">
        <v>172</v>
      </c>
      <c r="D77">
        <f t="shared" ca="1" si="1"/>
        <v>0.80880189631196697</v>
      </c>
    </row>
    <row r="78" spans="2:4" x14ac:dyDescent="0.15">
      <c r="B78" t="s">
        <v>173</v>
      </c>
      <c r="C78" t="s">
        <v>174</v>
      </c>
      <c r="D78">
        <f t="shared" ca="1" si="1"/>
        <v>0.21629109043610462</v>
      </c>
    </row>
    <row r="79" spans="2:4" x14ac:dyDescent="0.15">
      <c r="B79" t="s">
        <v>175</v>
      </c>
      <c r="C79" t="s">
        <v>176</v>
      </c>
      <c r="D79">
        <f t="shared" ca="1" si="1"/>
        <v>0.52653264263805077</v>
      </c>
    </row>
    <row r="80" spans="2:4" x14ac:dyDescent="0.15">
      <c r="B80" t="s">
        <v>177</v>
      </c>
      <c r="C80" t="s">
        <v>178</v>
      </c>
      <c r="D80">
        <f t="shared" ca="1" si="1"/>
        <v>0.4355921598262007</v>
      </c>
    </row>
    <row r="81" spans="2:4" x14ac:dyDescent="0.15">
      <c r="B81" t="s">
        <v>179</v>
      </c>
      <c r="C81" t="s">
        <v>180</v>
      </c>
      <c r="D81">
        <f t="shared" ca="1" si="1"/>
        <v>0.66887893344152172</v>
      </c>
    </row>
    <row r="82" spans="2:4" x14ac:dyDescent="0.15">
      <c r="B82" t="s">
        <v>181</v>
      </c>
      <c r="C82" t="s">
        <v>182</v>
      </c>
      <c r="D82">
        <f t="shared" ca="1" si="1"/>
        <v>0.80585045914906872</v>
      </c>
    </row>
    <row r="83" spans="2:4" x14ac:dyDescent="0.15">
      <c r="B83" t="s">
        <v>183</v>
      </c>
      <c r="C83" t="s">
        <v>184</v>
      </c>
      <c r="D83">
        <f t="shared" ca="1" si="1"/>
        <v>0.98980016299509355</v>
      </c>
    </row>
    <row r="84" spans="2:4" x14ac:dyDescent="0.15">
      <c r="B84" t="s">
        <v>185</v>
      </c>
      <c r="C84" t="s">
        <v>186</v>
      </c>
      <c r="D84">
        <f t="shared" ca="1" si="1"/>
        <v>0.14988722394452381</v>
      </c>
    </row>
    <row r="85" spans="2:4" x14ac:dyDescent="0.15">
      <c r="B85" t="s">
        <v>187</v>
      </c>
      <c r="C85" t="s">
        <v>188</v>
      </c>
      <c r="D85">
        <f t="shared" ca="1" si="1"/>
        <v>0.46939719078491049</v>
      </c>
    </row>
    <row r="86" spans="2:4" x14ac:dyDescent="0.15">
      <c r="B86" t="s">
        <v>189</v>
      </c>
      <c r="C86" t="s">
        <v>190</v>
      </c>
      <c r="D86">
        <f t="shared" ca="1" si="1"/>
        <v>0.41660119792663475</v>
      </c>
    </row>
    <row r="87" spans="2:4" x14ac:dyDescent="0.15">
      <c r="B87" t="s">
        <v>191</v>
      </c>
      <c r="C87" t="s">
        <v>192</v>
      </c>
      <c r="D87">
        <f t="shared" ca="1" si="1"/>
        <v>0.60970853305260564</v>
      </c>
    </row>
    <row r="88" spans="2:4" x14ac:dyDescent="0.15">
      <c r="B88" t="s">
        <v>193</v>
      </c>
      <c r="C88" t="s">
        <v>194</v>
      </c>
      <c r="D88">
        <f t="shared" ca="1" si="1"/>
        <v>0.37986941418834663</v>
      </c>
    </row>
    <row r="89" spans="2:4" x14ac:dyDescent="0.15">
      <c r="B89" t="s">
        <v>195</v>
      </c>
      <c r="C89" t="s">
        <v>196</v>
      </c>
      <c r="D89">
        <f t="shared" ca="1" si="1"/>
        <v>0.84144359089938447</v>
      </c>
    </row>
    <row r="90" spans="2:4" x14ac:dyDescent="0.15">
      <c r="B90" t="s">
        <v>197</v>
      </c>
      <c r="C90" t="s">
        <v>198</v>
      </c>
      <c r="D90">
        <f t="shared" ca="1" si="1"/>
        <v>0.51435563424723196</v>
      </c>
    </row>
    <row r="91" spans="2:4" x14ac:dyDescent="0.15">
      <c r="B91" t="s">
        <v>199</v>
      </c>
      <c r="C91" t="s">
        <v>200</v>
      </c>
      <c r="D91">
        <f t="shared" ca="1" si="1"/>
        <v>2.3387743436303565E-2</v>
      </c>
    </row>
    <row r="92" spans="2:4" x14ac:dyDescent="0.15">
      <c r="B92" t="s">
        <v>201</v>
      </c>
      <c r="C92" t="s">
        <v>202</v>
      </c>
      <c r="D92">
        <f t="shared" ca="1" si="1"/>
        <v>0.25723398862457347</v>
      </c>
    </row>
    <row r="93" spans="2:4" x14ac:dyDescent="0.15">
      <c r="B93" t="s">
        <v>203</v>
      </c>
      <c r="C93" t="s">
        <v>204</v>
      </c>
      <c r="D93">
        <f t="shared" ca="1" si="1"/>
        <v>4.8709779695711442E-2</v>
      </c>
    </row>
    <row r="94" spans="2:4" x14ac:dyDescent="0.15">
      <c r="B94" t="s">
        <v>205</v>
      </c>
      <c r="C94" t="s">
        <v>206</v>
      </c>
      <c r="D94">
        <f t="shared" ca="1" si="1"/>
        <v>0.37450452469523154</v>
      </c>
    </row>
    <row r="95" spans="2:4" x14ac:dyDescent="0.15">
      <c r="B95" t="s">
        <v>207</v>
      </c>
      <c r="C95" t="s">
        <v>208</v>
      </c>
      <c r="D95">
        <f t="shared" ca="1" si="1"/>
        <v>0.4516999125058887</v>
      </c>
    </row>
    <row r="96" spans="2:4" x14ac:dyDescent="0.15">
      <c r="B96" t="s">
        <v>209</v>
      </c>
      <c r="C96" t="s">
        <v>210</v>
      </c>
      <c r="D96">
        <f t="shared" ca="1" si="1"/>
        <v>8.381632026967123E-2</v>
      </c>
    </row>
    <row r="97" spans="2:4" x14ac:dyDescent="0.15">
      <c r="B97" t="s">
        <v>211</v>
      </c>
      <c r="C97" t="s">
        <v>212</v>
      </c>
      <c r="D97">
        <f t="shared" ca="1" si="1"/>
        <v>0.14141289385342048</v>
      </c>
    </row>
    <row r="98" spans="2:4" x14ac:dyDescent="0.15">
      <c r="B98" t="s">
        <v>213</v>
      </c>
      <c r="C98" t="s">
        <v>214</v>
      </c>
      <c r="D98">
        <f t="shared" ca="1" si="1"/>
        <v>0.19683631329178541</v>
      </c>
    </row>
    <row r="99" spans="2:4" x14ac:dyDescent="0.15">
      <c r="B99" t="s">
        <v>215</v>
      </c>
      <c r="C99" t="s">
        <v>216</v>
      </c>
      <c r="D99">
        <f t="shared" ca="1" si="1"/>
        <v>0.60318405131508335</v>
      </c>
    </row>
    <row r="100" spans="2:4" x14ac:dyDescent="0.15">
      <c r="B100" t="s">
        <v>217</v>
      </c>
      <c r="C100" t="s">
        <v>218</v>
      </c>
      <c r="D100">
        <f t="shared" ca="1" si="1"/>
        <v>0.14276361261932013</v>
      </c>
    </row>
    <row r="101" spans="2:4" x14ac:dyDescent="0.15">
      <c r="B101" t="s">
        <v>219</v>
      </c>
      <c r="C101" t="s">
        <v>220</v>
      </c>
      <c r="D101">
        <f t="shared" ca="1" si="1"/>
        <v>0.12598523532649031</v>
      </c>
    </row>
    <row r="102" spans="2:4" x14ac:dyDescent="0.15">
      <c r="B102" t="s">
        <v>221</v>
      </c>
      <c r="C102" t="s">
        <v>222</v>
      </c>
      <c r="D102">
        <f t="shared" ca="1" si="1"/>
        <v>0.16631494704207539</v>
      </c>
    </row>
    <row r="103" spans="2:4" x14ac:dyDescent="0.15">
      <c r="B103" t="s">
        <v>223</v>
      </c>
      <c r="C103" t="s">
        <v>224</v>
      </c>
      <c r="D103">
        <f t="shared" ca="1" si="1"/>
        <v>3.5452224397030663E-2</v>
      </c>
    </row>
    <row r="104" spans="2:4" x14ac:dyDescent="0.15">
      <c r="B104" t="s">
        <v>225</v>
      </c>
      <c r="C104" t="s">
        <v>226</v>
      </c>
      <c r="D104">
        <f t="shared" ca="1" si="1"/>
        <v>0.93951735450770513</v>
      </c>
    </row>
    <row r="105" spans="2:4" x14ac:dyDescent="0.15">
      <c r="B105" t="s">
        <v>227</v>
      </c>
      <c r="C105" t="s">
        <v>228</v>
      </c>
      <c r="D105">
        <f t="shared" ca="1" si="1"/>
        <v>0.4301152036644551</v>
      </c>
    </row>
    <row r="106" spans="2:4" x14ac:dyDescent="0.15">
      <c r="B106" t="s">
        <v>229</v>
      </c>
      <c r="C106" t="s">
        <v>230</v>
      </c>
      <c r="D106">
        <f t="shared" ca="1" si="1"/>
        <v>0.67258153787059982</v>
      </c>
    </row>
    <row r="107" spans="2:4" x14ac:dyDescent="0.15">
      <c r="B107" t="s">
        <v>231</v>
      </c>
      <c r="C107" t="s">
        <v>232</v>
      </c>
      <c r="D107">
        <f t="shared" ca="1" si="1"/>
        <v>0.78674741452062646</v>
      </c>
    </row>
    <row r="108" spans="2:4" x14ac:dyDescent="0.15">
      <c r="B108" t="s">
        <v>233</v>
      </c>
      <c r="C108" t="s">
        <v>34</v>
      </c>
      <c r="D108">
        <f t="shared" ca="1" si="1"/>
        <v>9.6369185124618006E-2</v>
      </c>
    </row>
    <row r="109" spans="2:4" x14ac:dyDescent="0.15">
      <c r="B109" t="s">
        <v>234</v>
      </c>
      <c r="C109" t="s">
        <v>235</v>
      </c>
      <c r="D109">
        <f t="shared" ca="1" si="1"/>
        <v>0.50746831783038993</v>
      </c>
    </row>
    <row r="110" spans="2:4" x14ac:dyDescent="0.15">
      <c r="B110" t="s">
        <v>236</v>
      </c>
      <c r="C110" t="s">
        <v>114</v>
      </c>
      <c r="D110">
        <f t="shared" ca="1" si="1"/>
        <v>0.36055609517491494</v>
      </c>
    </row>
    <row r="111" spans="2:4" x14ac:dyDescent="0.15">
      <c r="B111" t="s">
        <v>237</v>
      </c>
      <c r="C111" t="s">
        <v>238</v>
      </c>
      <c r="D111">
        <f t="shared" ca="1" si="1"/>
        <v>0.48494790692203826</v>
      </c>
    </row>
    <row r="112" spans="2:4" x14ac:dyDescent="0.15">
      <c r="B112" t="s">
        <v>239</v>
      </c>
      <c r="C112" t="s">
        <v>240</v>
      </c>
      <c r="D112">
        <f t="shared" ca="1" si="1"/>
        <v>0.44380207618730438</v>
      </c>
    </row>
    <row r="113" spans="2:4" x14ac:dyDescent="0.15">
      <c r="B113" t="s">
        <v>241</v>
      </c>
      <c r="C113" t="s">
        <v>242</v>
      </c>
      <c r="D113">
        <f t="shared" ca="1" si="1"/>
        <v>0.36899670576217158</v>
      </c>
    </row>
    <row r="114" spans="2:4" x14ac:dyDescent="0.15">
      <c r="B114" t="s">
        <v>243</v>
      </c>
      <c r="C114" t="s">
        <v>244</v>
      </c>
      <c r="D114">
        <f t="shared" ca="1" si="1"/>
        <v>0.91343794481517571</v>
      </c>
    </row>
    <row r="115" spans="2:4" x14ac:dyDescent="0.15">
      <c r="B115" t="s">
        <v>245</v>
      </c>
      <c r="C115" t="s">
        <v>246</v>
      </c>
      <c r="D115">
        <f t="shared" ca="1" si="1"/>
        <v>0.40909125778680566</v>
      </c>
    </row>
    <row r="116" spans="2:4" x14ac:dyDescent="0.15">
      <c r="B116" t="s">
        <v>247</v>
      </c>
      <c r="C116" t="s">
        <v>248</v>
      </c>
      <c r="D116">
        <f t="shared" ca="1" si="1"/>
        <v>0.98316776680268025</v>
      </c>
    </row>
    <row r="117" spans="2:4" x14ac:dyDescent="0.15">
      <c r="B117" t="s">
        <v>249</v>
      </c>
      <c r="C117" t="s">
        <v>250</v>
      </c>
      <c r="D117">
        <f t="shared" ca="1" si="1"/>
        <v>0.6558055204377391</v>
      </c>
    </row>
    <row r="118" spans="2:4" x14ac:dyDescent="0.15">
      <c r="B118" t="s">
        <v>251</v>
      </c>
      <c r="C118" t="s">
        <v>252</v>
      </c>
      <c r="D118">
        <f t="shared" ca="1" si="1"/>
        <v>0.19349192124811532</v>
      </c>
    </row>
    <row r="119" spans="2:4" x14ac:dyDescent="0.15">
      <c r="B119" t="s">
        <v>253</v>
      </c>
      <c r="C119" t="s">
        <v>254</v>
      </c>
      <c r="D119">
        <f t="shared" ca="1" si="1"/>
        <v>0.35323335353179119</v>
      </c>
    </row>
    <row r="120" spans="2:4" x14ac:dyDescent="0.15">
      <c r="B120" t="s">
        <v>255</v>
      </c>
      <c r="C120" t="s">
        <v>256</v>
      </c>
      <c r="D120">
        <f t="shared" ca="1" si="1"/>
        <v>0.85779970205087708</v>
      </c>
    </row>
    <row r="121" spans="2:4" x14ac:dyDescent="0.15">
      <c r="B121" t="s">
        <v>257</v>
      </c>
      <c r="C121" t="s">
        <v>258</v>
      </c>
      <c r="D121">
        <f t="shared" ca="1" si="1"/>
        <v>0.78477163558540886</v>
      </c>
    </row>
    <row r="122" spans="2:4" x14ac:dyDescent="0.15">
      <c r="B122" t="s">
        <v>259</v>
      </c>
      <c r="C122" t="s">
        <v>260</v>
      </c>
      <c r="D122">
        <f t="shared" ca="1" si="1"/>
        <v>0.18761134285576697</v>
      </c>
    </row>
    <row r="123" spans="2:4" x14ac:dyDescent="0.15">
      <c r="B123" t="s">
        <v>261</v>
      </c>
      <c r="C123" t="s">
        <v>262</v>
      </c>
      <c r="D123">
        <f t="shared" ca="1" si="1"/>
        <v>0.41952755987055512</v>
      </c>
    </row>
    <row r="124" spans="2:4" x14ac:dyDescent="0.15">
      <c r="B124" t="s">
        <v>263</v>
      </c>
      <c r="C124" t="s">
        <v>264</v>
      </c>
      <c r="D124">
        <f t="shared" ca="1" si="1"/>
        <v>0.40277934385832637</v>
      </c>
    </row>
    <row r="125" spans="2:4" x14ac:dyDescent="0.15">
      <c r="B125" t="s">
        <v>265</v>
      </c>
      <c r="C125" t="s">
        <v>266</v>
      </c>
      <c r="D125">
        <f t="shared" ca="1" si="1"/>
        <v>8.2012047215953232E-2</v>
      </c>
    </row>
    <row r="126" spans="2:4" x14ac:dyDescent="0.15">
      <c r="B126" t="s">
        <v>267</v>
      </c>
      <c r="C126" t="s">
        <v>268</v>
      </c>
      <c r="D126">
        <f t="shared" ca="1" si="1"/>
        <v>0.24719786404491639</v>
      </c>
    </row>
    <row r="127" spans="2:4" x14ac:dyDescent="0.15">
      <c r="B127" t="s">
        <v>269</v>
      </c>
      <c r="C127" t="s">
        <v>270</v>
      </c>
      <c r="D127">
        <f t="shared" ca="1" si="1"/>
        <v>0.11490210416444491</v>
      </c>
    </row>
    <row r="128" spans="2:4" x14ac:dyDescent="0.15">
      <c r="B128" t="s">
        <v>271</v>
      </c>
      <c r="C128" t="s">
        <v>272</v>
      </c>
      <c r="D128">
        <f t="shared" ca="1" si="1"/>
        <v>0.40600452867078485</v>
      </c>
    </row>
    <row r="129" spans="2:4" x14ac:dyDescent="0.15">
      <c r="B129" t="s">
        <v>273</v>
      </c>
      <c r="C129" t="s">
        <v>274</v>
      </c>
      <c r="D129">
        <f t="shared" ca="1" si="1"/>
        <v>0.89957816186788186</v>
      </c>
    </row>
    <row r="130" spans="2:4" x14ac:dyDescent="0.15">
      <c r="B130" t="s">
        <v>275</v>
      </c>
      <c r="C130" t="s">
        <v>276</v>
      </c>
      <c r="D130">
        <f t="shared" ref="D130:D193" ca="1" si="2">RAND()</f>
        <v>0.72831961442948134</v>
      </c>
    </row>
    <row r="131" spans="2:4" x14ac:dyDescent="0.15">
      <c r="B131" t="s">
        <v>277</v>
      </c>
      <c r="C131" t="s">
        <v>278</v>
      </c>
      <c r="D131">
        <f t="shared" ca="1" si="2"/>
        <v>0.90405411854583662</v>
      </c>
    </row>
    <row r="132" spans="2:4" x14ac:dyDescent="0.15">
      <c r="B132" t="s">
        <v>279</v>
      </c>
      <c r="C132" t="s">
        <v>280</v>
      </c>
      <c r="D132">
        <f t="shared" ca="1" si="2"/>
        <v>6.8615077093712729E-2</v>
      </c>
    </row>
    <row r="133" spans="2:4" x14ac:dyDescent="0.15">
      <c r="B133" t="s">
        <v>281</v>
      </c>
      <c r="C133" t="s">
        <v>282</v>
      </c>
      <c r="D133">
        <f t="shared" ca="1" si="2"/>
        <v>0.22007509149200555</v>
      </c>
    </row>
    <row r="134" spans="2:4" x14ac:dyDescent="0.15">
      <c r="B134" t="s">
        <v>283</v>
      </c>
      <c r="C134" t="s">
        <v>284</v>
      </c>
      <c r="D134">
        <f t="shared" ca="1" si="2"/>
        <v>0.83060677245468084</v>
      </c>
    </row>
    <row r="135" spans="2:4" x14ac:dyDescent="0.15">
      <c r="B135" t="s">
        <v>285</v>
      </c>
      <c r="C135" t="s">
        <v>286</v>
      </c>
      <c r="D135">
        <f t="shared" ca="1" si="2"/>
        <v>0.60121164117222126</v>
      </c>
    </row>
    <row r="136" spans="2:4" x14ac:dyDescent="0.15">
      <c r="B136" t="s">
        <v>287</v>
      </c>
      <c r="C136" t="s">
        <v>288</v>
      </c>
      <c r="D136">
        <f t="shared" ca="1" si="2"/>
        <v>0.65080203369119771</v>
      </c>
    </row>
    <row r="137" spans="2:4" x14ac:dyDescent="0.15">
      <c r="B137" t="s">
        <v>289</v>
      </c>
      <c r="C137" t="s">
        <v>290</v>
      </c>
      <c r="D137">
        <f t="shared" ca="1" si="2"/>
        <v>0.56606920943022954</v>
      </c>
    </row>
    <row r="138" spans="2:4" x14ac:dyDescent="0.15">
      <c r="B138" t="s">
        <v>291</v>
      </c>
      <c r="C138" t="s">
        <v>292</v>
      </c>
      <c r="D138">
        <f t="shared" ca="1" si="2"/>
        <v>0.28731444601346245</v>
      </c>
    </row>
    <row r="139" spans="2:4" x14ac:dyDescent="0.15">
      <c r="B139" t="s">
        <v>293</v>
      </c>
      <c r="C139" t="s">
        <v>294</v>
      </c>
      <c r="D139">
        <f t="shared" ca="1" si="2"/>
        <v>0.54472593323252338</v>
      </c>
    </row>
    <row r="140" spans="2:4" x14ac:dyDescent="0.15">
      <c r="B140" t="s">
        <v>295</v>
      </c>
      <c r="C140" t="s">
        <v>296</v>
      </c>
      <c r="D140">
        <f t="shared" ca="1" si="2"/>
        <v>0.81158006796871018</v>
      </c>
    </row>
    <row r="141" spans="2:4" x14ac:dyDescent="0.15">
      <c r="B141" t="s">
        <v>297</v>
      </c>
      <c r="C141" t="s">
        <v>298</v>
      </c>
      <c r="D141">
        <f t="shared" ca="1" si="2"/>
        <v>0.65682953689091383</v>
      </c>
    </row>
    <row r="142" spans="2:4" x14ac:dyDescent="0.15">
      <c r="B142" t="s">
        <v>299</v>
      </c>
      <c r="C142" t="s">
        <v>300</v>
      </c>
      <c r="D142">
        <f t="shared" ca="1" si="2"/>
        <v>0.86364873863715397</v>
      </c>
    </row>
    <row r="143" spans="2:4" x14ac:dyDescent="0.15">
      <c r="B143" t="s">
        <v>301</v>
      </c>
      <c r="C143" t="s">
        <v>302</v>
      </c>
      <c r="D143">
        <f t="shared" ca="1" si="2"/>
        <v>2.4059383267786449E-2</v>
      </c>
    </row>
    <row r="144" spans="2:4" x14ac:dyDescent="0.15">
      <c r="B144" t="s">
        <v>303</v>
      </c>
      <c r="C144" t="s">
        <v>304</v>
      </c>
      <c r="D144">
        <f t="shared" ca="1" si="2"/>
        <v>0.715810808301928</v>
      </c>
    </row>
    <row r="145" spans="2:4" x14ac:dyDescent="0.15">
      <c r="B145" t="s">
        <v>305</v>
      </c>
      <c r="C145" t="s">
        <v>306</v>
      </c>
      <c r="D145">
        <f t="shared" ca="1" si="2"/>
        <v>0.56060804535856967</v>
      </c>
    </row>
    <row r="146" spans="2:4" x14ac:dyDescent="0.15">
      <c r="B146" t="s">
        <v>307</v>
      </c>
      <c r="C146" t="s">
        <v>308</v>
      </c>
      <c r="D146">
        <f t="shared" ca="1" si="2"/>
        <v>9.8832720305150779E-2</v>
      </c>
    </row>
    <row r="147" spans="2:4" x14ac:dyDescent="0.15">
      <c r="B147" t="s">
        <v>309</v>
      </c>
      <c r="C147" t="s">
        <v>310</v>
      </c>
      <c r="D147">
        <f t="shared" ca="1" si="2"/>
        <v>1.685465614847137E-2</v>
      </c>
    </row>
    <row r="148" spans="2:4" x14ac:dyDescent="0.15">
      <c r="B148" t="s">
        <v>311</v>
      </c>
      <c r="C148" t="s">
        <v>312</v>
      </c>
      <c r="D148">
        <f t="shared" ca="1" si="2"/>
        <v>0.94945467652191495</v>
      </c>
    </row>
    <row r="149" spans="2:4" x14ac:dyDescent="0.15">
      <c r="B149" t="s">
        <v>313</v>
      </c>
      <c r="C149" t="s">
        <v>314</v>
      </c>
      <c r="D149">
        <f t="shared" ca="1" si="2"/>
        <v>0.43573010423850345</v>
      </c>
    </row>
    <row r="150" spans="2:4" x14ac:dyDescent="0.15">
      <c r="B150" t="s">
        <v>315</v>
      </c>
      <c r="C150" t="s">
        <v>316</v>
      </c>
      <c r="D150">
        <f t="shared" ca="1" si="2"/>
        <v>0.53578635137396502</v>
      </c>
    </row>
    <row r="151" spans="2:4" x14ac:dyDescent="0.15">
      <c r="B151" t="s">
        <v>317</v>
      </c>
      <c r="C151" t="s">
        <v>318</v>
      </c>
      <c r="D151">
        <f t="shared" ca="1" si="2"/>
        <v>0.34847070116008272</v>
      </c>
    </row>
    <row r="152" spans="2:4" x14ac:dyDescent="0.15">
      <c r="B152" t="s">
        <v>319</v>
      </c>
      <c r="C152" t="s">
        <v>320</v>
      </c>
      <c r="D152">
        <f t="shared" ca="1" si="2"/>
        <v>0.28751191137085053</v>
      </c>
    </row>
    <row r="153" spans="2:4" x14ac:dyDescent="0.15">
      <c r="B153" t="s">
        <v>321</v>
      </c>
      <c r="C153" t="s">
        <v>322</v>
      </c>
      <c r="D153">
        <f t="shared" ca="1" si="2"/>
        <v>0.67985912436477269</v>
      </c>
    </row>
    <row r="154" spans="2:4" x14ac:dyDescent="0.15">
      <c r="B154" t="s">
        <v>323</v>
      </c>
      <c r="C154" t="s">
        <v>324</v>
      </c>
      <c r="D154">
        <f t="shared" ca="1" si="2"/>
        <v>0.23641937699721582</v>
      </c>
    </row>
    <row r="155" spans="2:4" x14ac:dyDescent="0.15">
      <c r="B155" t="s">
        <v>325</v>
      </c>
      <c r="C155" t="s">
        <v>326</v>
      </c>
      <c r="D155">
        <f t="shared" ca="1" si="2"/>
        <v>0.15592322694464766</v>
      </c>
    </row>
    <row r="156" spans="2:4" x14ac:dyDescent="0.15">
      <c r="B156" t="s">
        <v>327</v>
      </c>
      <c r="C156" t="s">
        <v>328</v>
      </c>
      <c r="D156">
        <f t="shared" ca="1" si="2"/>
        <v>0.17588548896447442</v>
      </c>
    </row>
    <row r="157" spans="2:4" x14ac:dyDescent="0.15">
      <c r="B157" t="s">
        <v>329</v>
      </c>
      <c r="C157" t="s">
        <v>330</v>
      </c>
      <c r="D157">
        <f t="shared" ca="1" si="2"/>
        <v>0.92248487997243278</v>
      </c>
    </row>
    <row r="158" spans="2:4" x14ac:dyDescent="0.15">
      <c r="B158" t="s">
        <v>331</v>
      </c>
      <c r="C158" t="s">
        <v>332</v>
      </c>
      <c r="D158">
        <f t="shared" ca="1" si="2"/>
        <v>0.31273489415083688</v>
      </c>
    </row>
    <row r="159" spans="2:4" x14ac:dyDescent="0.15">
      <c r="B159" t="s">
        <v>333</v>
      </c>
      <c r="C159" t="s">
        <v>334</v>
      </c>
      <c r="D159">
        <f t="shared" ca="1" si="2"/>
        <v>0.60031807821423944</v>
      </c>
    </row>
    <row r="160" spans="2:4" x14ac:dyDescent="0.15">
      <c r="B160" t="s">
        <v>335</v>
      </c>
      <c r="C160" t="s">
        <v>336</v>
      </c>
      <c r="D160">
        <f t="shared" ca="1" si="2"/>
        <v>0.80007501927997582</v>
      </c>
    </row>
    <row r="161" spans="2:4" x14ac:dyDescent="0.15">
      <c r="B161" t="s">
        <v>337</v>
      </c>
      <c r="C161" t="s">
        <v>338</v>
      </c>
      <c r="D161">
        <f t="shared" ca="1" si="2"/>
        <v>0.7938215540675676</v>
      </c>
    </row>
    <row r="162" spans="2:4" x14ac:dyDescent="0.15">
      <c r="B162" t="s">
        <v>339</v>
      </c>
      <c r="C162" t="s">
        <v>340</v>
      </c>
      <c r="D162">
        <f t="shared" ca="1" si="2"/>
        <v>0.79681762566529823</v>
      </c>
    </row>
    <row r="163" spans="2:4" x14ac:dyDescent="0.15">
      <c r="B163" t="s">
        <v>341</v>
      </c>
      <c r="C163" t="s">
        <v>342</v>
      </c>
      <c r="D163">
        <f t="shared" ca="1" si="2"/>
        <v>0.96676418778740336</v>
      </c>
    </row>
    <row r="164" spans="2:4" x14ac:dyDescent="0.15">
      <c r="B164" t="s">
        <v>343</v>
      </c>
      <c r="C164" t="s">
        <v>344</v>
      </c>
      <c r="D164">
        <f t="shared" ca="1" si="2"/>
        <v>0.90527999122110203</v>
      </c>
    </row>
    <row r="165" spans="2:4" x14ac:dyDescent="0.15">
      <c r="B165" t="s">
        <v>345</v>
      </c>
      <c r="C165" t="s">
        <v>346</v>
      </c>
      <c r="D165">
        <f t="shared" ca="1" si="2"/>
        <v>5.8006915945224224E-2</v>
      </c>
    </row>
    <row r="166" spans="2:4" x14ac:dyDescent="0.15">
      <c r="B166" t="s">
        <v>347</v>
      </c>
      <c r="C166" t="s">
        <v>348</v>
      </c>
      <c r="D166">
        <f t="shared" ca="1" si="2"/>
        <v>8.1372804059432369E-2</v>
      </c>
    </row>
    <row r="167" spans="2:4" x14ac:dyDescent="0.15">
      <c r="B167" t="s">
        <v>349</v>
      </c>
      <c r="C167" t="s">
        <v>350</v>
      </c>
      <c r="D167">
        <f t="shared" ca="1" si="2"/>
        <v>9.6242157381345006E-2</v>
      </c>
    </row>
    <row r="168" spans="2:4" x14ac:dyDescent="0.15">
      <c r="B168" t="s">
        <v>351</v>
      </c>
      <c r="C168" t="s">
        <v>352</v>
      </c>
      <c r="D168">
        <f t="shared" ca="1" si="2"/>
        <v>0.89585441522187204</v>
      </c>
    </row>
    <row r="169" spans="2:4" x14ac:dyDescent="0.15">
      <c r="B169" t="s">
        <v>353</v>
      </c>
      <c r="C169" t="s">
        <v>354</v>
      </c>
      <c r="D169">
        <f t="shared" ca="1" si="2"/>
        <v>0.26316265401767547</v>
      </c>
    </row>
    <row r="170" spans="2:4" x14ac:dyDescent="0.15">
      <c r="B170" t="s">
        <v>355</v>
      </c>
      <c r="C170" t="s">
        <v>356</v>
      </c>
      <c r="D170">
        <f t="shared" ca="1" si="2"/>
        <v>0.28197182174157132</v>
      </c>
    </row>
    <row r="171" spans="2:4" x14ac:dyDescent="0.15">
      <c r="B171" t="s">
        <v>357</v>
      </c>
      <c r="C171" t="s">
        <v>358</v>
      </c>
      <c r="D171">
        <f t="shared" ca="1" si="2"/>
        <v>0.46441376480253127</v>
      </c>
    </row>
    <row r="172" spans="2:4" x14ac:dyDescent="0.15">
      <c r="B172" t="s">
        <v>359</v>
      </c>
      <c r="C172" t="s">
        <v>360</v>
      </c>
      <c r="D172">
        <f t="shared" ca="1" si="2"/>
        <v>5.7616471413867387E-2</v>
      </c>
    </row>
    <row r="173" spans="2:4" x14ac:dyDescent="0.15">
      <c r="B173" t="s">
        <v>361</v>
      </c>
      <c r="C173" t="s">
        <v>362</v>
      </c>
      <c r="D173">
        <f t="shared" ca="1" si="2"/>
        <v>0.18602164000875177</v>
      </c>
    </row>
    <row r="174" spans="2:4" x14ac:dyDescent="0.15">
      <c r="B174" t="s">
        <v>363</v>
      </c>
      <c r="C174" t="s">
        <v>364</v>
      </c>
      <c r="D174">
        <f t="shared" ca="1" si="2"/>
        <v>0.16082155905788487</v>
      </c>
    </row>
    <row r="175" spans="2:4" x14ac:dyDescent="0.15">
      <c r="B175" t="s">
        <v>365</v>
      </c>
      <c r="C175" t="s">
        <v>366</v>
      </c>
      <c r="D175">
        <f t="shared" ca="1" si="2"/>
        <v>0.92429236528683512</v>
      </c>
    </row>
    <row r="176" spans="2:4" x14ac:dyDescent="0.15">
      <c r="B176" t="s">
        <v>367</v>
      </c>
      <c r="C176" t="s">
        <v>368</v>
      </c>
      <c r="D176">
        <f t="shared" ca="1" si="2"/>
        <v>0.62795987320625424</v>
      </c>
    </row>
    <row r="177" spans="2:4" x14ac:dyDescent="0.15">
      <c r="B177" t="s">
        <v>369</v>
      </c>
      <c r="C177" t="s">
        <v>370</v>
      </c>
      <c r="D177">
        <f t="shared" ca="1" si="2"/>
        <v>8.7745458010755062E-3</v>
      </c>
    </row>
    <row r="178" spans="2:4" x14ac:dyDescent="0.15">
      <c r="B178" t="s">
        <v>371</v>
      </c>
      <c r="C178" t="s">
        <v>372</v>
      </c>
      <c r="D178">
        <f t="shared" ca="1" si="2"/>
        <v>0.1119259073314266</v>
      </c>
    </row>
    <row r="179" spans="2:4" x14ac:dyDescent="0.15">
      <c r="B179" t="s">
        <v>373</v>
      </c>
      <c r="C179" t="s">
        <v>374</v>
      </c>
      <c r="D179">
        <f t="shared" ca="1" si="2"/>
        <v>0.47587381584849164</v>
      </c>
    </row>
    <row r="180" spans="2:4" x14ac:dyDescent="0.15">
      <c r="B180" t="s">
        <v>375</v>
      </c>
      <c r="C180" t="s">
        <v>376</v>
      </c>
      <c r="D180">
        <f t="shared" ca="1" si="2"/>
        <v>0.72327567472280363</v>
      </c>
    </row>
    <row r="181" spans="2:4" x14ac:dyDescent="0.15">
      <c r="B181" t="s">
        <v>377</v>
      </c>
      <c r="C181" t="s">
        <v>378</v>
      </c>
      <c r="D181">
        <f t="shared" ca="1" si="2"/>
        <v>0.55928000694748436</v>
      </c>
    </row>
    <row r="182" spans="2:4" x14ac:dyDescent="0.15">
      <c r="B182" t="s">
        <v>379</v>
      </c>
      <c r="C182" t="s">
        <v>380</v>
      </c>
      <c r="D182">
        <f t="shared" ca="1" si="2"/>
        <v>0.12528474814377522</v>
      </c>
    </row>
    <row r="183" spans="2:4" x14ac:dyDescent="0.15">
      <c r="B183" t="s">
        <v>381</v>
      </c>
      <c r="C183" t="s">
        <v>382</v>
      </c>
      <c r="D183">
        <f t="shared" ca="1" si="2"/>
        <v>2.203533474864583E-2</v>
      </c>
    </row>
    <row r="184" spans="2:4" x14ac:dyDescent="0.15">
      <c r="B184" t="s">
        <v>383</v>
      </c>
      <c r="C184" t="s">
        <v>384</v>
      </c>
      <c r="D184">
        <f t="shared" ca="1" si="2"/>
        <v>0.46545396687342622</v>
      </c>
    </row>
    <row r="185" spans="2:4" x14ac:dyDescent="0.15">
      <c r="B185" t="s">
        <v>385</v>
      </c>
      <c r="C185" t="s">
        <v>386</v>
      </c>
      <c r="D185">
        <f t="shared" ca="1" si="2"/>
        <v>0.56137564175912902</v>
      </c>
    </row>
    <row r="186" spans="2:4" x14ac:dyDescent="0.15">
      <c r="B186" t="s">
        <v>387</v>
      </c>
      <c r="C186" t="s">
        <v>388</v>
      </c>
      <c r="D186">
        <f t="shared" ca="1" si="2"/>
        <v>0.59883928502884842</v>
      </c>
    </row>
    <row r="187" spans="2:4" x14ac:dyDescent="0.15">
      <c r="B187" t="s">
        <v>389</v>
      </c>
      <c r="C187" t="s">
        <v>390</v>
      </c>
      <c r="D187">
        <f t="shared" ca="1" si="2"/>
        <v>0.71263345706070069</v>
      </c>
    </row>
    <row r="188" spans="2:4" x14ac:dyDescent="0.15">
      <c r="B188" t="s">
        <v>391</v>
      </c>
      <c r="C188" t="s">
        <v>392</v>
      </c>
      <c r="D188">
        <f t="shared" ca="1" si="2"/>
        <v>0.53971005499932012</v>
      </c>
    </row>
    <row r="189" spans="2:4" x14ac:dyDescent="0.15">
      <c r="B189" t="s">
        <v>393</v>
      </c>
      <c r="C189" t="s">
        <v>394</v>
      </c>
      <c r="D189">
        <f t="shared" ca="1" si="2"/>
        <v>0.50901063813895375</v>
      </c>
    </row>
    <row r="190" spans="2:4" x14ac:dyDescent="0.15">
      <c r="B190" t="s">
        <v>395</v>
      </c>
      <c r="C190" t="s">
        <v>396</v>
      </c>
      <c r="D190">
        <f t="shared" ca="1" si="2"/>
        <v>0.87695697993313426</v>
      </c>
    </row>
    <row r="191" spans="2:4" x14ac:dyDescent="0.15">
      <c r="B191" t="s">
        <v>397</v>
      </c>
      <c r="C191" t="s">
        <v>398</v>
      </c>
      <c r="D191">
        <f t="shared" ca="1" si="2"/>
        <v>0.89327667320219262</v>
      </c>
    </row>
    <row r="192" spans="2:4" x14ac:dyDescent="0.15">
      <c r="B192" t="s">
        <v>399</v>
      </c>
      <c r="C192" t="s">
        <v>400</v>
      </c>
      <c r="D192">
        <f t="shared" ca="1" si="2"/>
        <v>0.10253045675760719</v>
      </c>
    </row>
    <row r="193" spans="2:4" x14ac:dyDescent="0.15">
      <c r="B193" t="s">
        <v>401</v>
      </c>
      <c r="C193" t="s">
        <v>402</v>
      </c>
      <c r="D193">
        <f t="shared" ca="1" si="2"/>
        <v>0.14889101630125079</v>
      </c>
    </row>
    <row r="194" spans="2:4" x14ac:dyDescent="0.15">
      <c r="B194" t="s">
        <v>403</v>
      </c>
      <c r="C194" t="s">
        <v>404</v>
      </c>
      <c r="D194">
        <f t="shared" ref="D194:D257" ca="1" si="3">RAND()</f>
        <v>0.44007898273450585</v>
      </c>
    </row>
    <row r="195" spans="2:4" x14ac:dyDescent="0.15">
      <c r="B195" t="s">
        <v>405</v>
      </c>
      <c r="C195" t="s">
        <v>406</v>
      </c>
      <c r="D195">
        <f t="shared" ca="1" si="3"/>
        <v>0.99397023103729676</v>
      </c>
    </row>
    <row r="196" spans="2:4" x14ac:dyDescent="0.15">
      <c r="B196" t="s">
        <v>407</v>
      </c>
      <c r="C196" t="s">
        <v>408</v>
      </c>
      <c r="D196">
        <f t="shared" ca="1" si="3"/>
        <v>0.46012184233050779</v>
      </c>
    </row>
    <row r="197" spans="2:4" x14ac:dyDescent="0.15">
      <c r="B197" t="s">
        <v>409</v>
      </c>
      <c r="C197" t="s">
        <v>410</v>
      </c>
      <c r="D197">
        <f t="shared" ca="1" si="3"/>
        <v>0.59690986807642799</v>
      </c>
    </row>
    <row r="198" spans="2:4" x14ac:dyDescent="0.15">
      <c r="B198" t="s">
        <v>411</v>
      </c>
      <c r="C198" t="s">
        <v>412</v>
      </c>
      <c r="D198">
        <f t="shared" ca="1" si="3"/>
        <v>0.76101003714710358</v>
      </c>
    </row>
    <row r="199" spans="2:4" x14ac:dyDescent="0.15">
      <c r="B199" t="s">
        <v>413</v>
      </c>
      <c r="C199" t="s">
        <v>414</v>
      </c>
      <c r="D199">
        <f t="shared" ca="1" si="3"/>
        <v>0.13686712780653842</v>
      </c>
    </row>
    <row r="200" spans="2:4" x14ac:dyDescent="0.15">
      <c r="B200" t="s">
        <v>415</v>
      </c>
      <c r="C200" t="s">
        <v>416</v>
      </c>
      <c r="D200">
        <f t="shared" ca="1" si="3"/>
        <v>0.6931103807946799</v>
      </c>
    </row>
    <row r="201" spans="2:4" x14ac:dyDescent="0.15">
      <c r="B201" t="s">
        <v>417</v>
      </c>
      <c r="C201" t="s">
        <v>418</v>
      </c>
      <c r="D201">
        <f t="shared" ca="1" si="3"/>
        <v>0.75475333261947952</v>
      </c>
    </row>
    <row r="202" spans="2:4" x14ac:dyDescent="0.15">
      <c r="B202" t="s">
        <v>419</v>
      </c>
      <c r="C202" t="s">
        <v>420</v>
      </c>
      <c r="D202">
        <f t="shared" ca="1" si="3"/>
        <v>9.1075795549546701E-3</v>
      </c>
    </row>
    <row r="203" spans="2:4" x14ac:dyDescent="0.15">
      <c r="B203" t="s">
        <v>421</v>
      </c>
      <c r="C203" t="s">
        <v>422</v>
      </c>
      <c r="D203">
        <f t="shared" ca="1" si="3"/>
        <v>0.76771550857945325</v>
      </c>
    </row>
    <row r="204" spans="2:4" x14ac:dyDescent="0.15">
      <c r="B204" t="s">
        <v>423</v>
      </c>
      <c r="C204" t="s">
        <v>424</v>
      </c>
      <c r="D204">
        <f t="shared" ca="1" si="3"/>
        <v>0.25651200401360374</v>
      </c>
    </row>
    <row r="205" spans="2:4" x14ac:dyDescent="0.15">
      <c r="B205" t="s">
        <v>425</v>
      </c>
      <c r="C205" t="s">
        <v>426</v>
      </c>
      <c r="D205">
        <f t="shared" ca="1" si="3"/>
        <v>0.40466330830577746</v>
      </c>
    </row>
    <row r="206" spans="2:4" x14ac:dyDescent="0.15">
      <c r="B206" t="s">
        <v>427</v>
      </c>
      <c r="C206" t="s">
        <v>428</v>
      </c>
      <c r="D206">
        <f t="shared" ca="1" si="3"/>
        <v>0.3603161615328585</v>
      </c>
    </row>
    <row r="207" spans="2:4" x14ac:dyDescent="0.15">
      <c r="B207" t="s">
        <v>429</v>
      </c>
      <c r="C207" t="s">
        <v>430</v>
      </c>
      <c r="D207">
        <f t="shared" ca="1" si="3"/>
        <v>3.2761525236512212E-2</v>
      </c>
    </row>
    <row r="208" spans="2:4" x14ac:dyDescent="0.15">
      <c r="B208" t="s">
        <v>431</v>
      </c>
      <c r="C208" t="s">
        <v>432</v>
      </c>
      <c r="D208">
        <f t="shared" ca="1" si="3"/>
        <v>0.87151625184175874</v>
      </c>
    </row>
    <row r="209" spans="2:4" x14ac:dyDescent="0.15">
      <c r="B209" t="s">
        <v>433</v>
      </c>
      <c r="C209" t="s">
        <v>434</v>
      </c>
      <c r="D209">
        <f t="shared" ca="1" si="3"/>
        <v>0.50202715339730064</v>
      </c>
    </row>
    <row r="210" spans="2:4" x14ac:dyDescent="0.15">
      <c r="B210" t="s">
        <v>435</v>
      </c>
      <c r="C210" t="s">
        <v>436</v>
      </c>
      <c r="D210">
        <f t="shared" ca="1" si="3"/>
        <v>0.10203409699607791</v>
      </c>
    </row>
    <row r="211" spans="2:4" x14ac:dyDescent="0.15">
      <c r="B211" t="s">
        <v>437</v>
      </c>
      <c r="C211" t="s">
        <v>438</v>
      </c>
      <c r="D211">
        <f t="shared" ca="1" si="3"/>
        <v>0.42547367435512295</v>
      </c>
    </row>
    <row r="212" spans="2:4" x14ac:dyDescent="0.15">
      <c r="B212" t="s">
        <v>439</v>
      </c>
      <c r="C212" t="s">
        <v>440</v>
      </c>
      <c r="D212">
        <f t="shared" ca="1" si="3"/>
        <v>0.54038252218209137</v>
      </c>
    </row>
    <row r="213" spans="2:4" x14ac:dyDescent="0.15">
      <c r="B213" t="s">
        <v>441</v>
      </c>
      <c r="C213" t="s">
        <v>442</v>
      </c>
      <c r="D213">
        <f t="shared" ca="1" si="3"/>
        <v>0.96783995823327351</v>
      </c>
    </row>
    <row r="214" spans="2:4" x14ac:dyDescent="0.15">
      <c r="B214" t="s">
        <v>443</v>
      </c>
      <c r="C214" t="s">
        <v>444</v>
      </c>
      <c r="D214">
        <f t="shared" ca="1" si="3"/>
        <v>0.96052955356736469</v>
      </c>
    </row>
    <row r="215" spans="2:4" x14ac:dyDescent="0.15">
      <c r="B215" t="s">
        <v>445</v>
      </c>
      <c r="C215" t="s">
        <v>446</v>
      </c>
      <c r="D215">
        <f t="shared" ca="1" si="3"/>
        <v>0.78202791360670676</v>
      </c>
    </row>
    <row r="216" spans="2:4" x14ac:dyDescent="0.15">
      <c r="B216" t="s">
        <v>447</v>
      </c>
      <c r="C216" t="s">
        <v>448</v>
      </c>
      <c r="D216">
        <f t="shared" ca="1" si="3"/>
        <v>0.90885577114979699</v>
      </c>
    </row>
    <row r="217" spans="2:4" x14ac:dyDescent="0.15">
      <c r="B217" t="s">
        <v>449</v>
      </c>
      <c r="C217" t="s">
        <v>450</v>
      </c>
      <c r="D217">
        <f t="shared" ca="1" si="3"/>
        <v>0.789615956071967</v>
      </c>
    </row>
    <row r="218" spans="2:4" x14ac:dyDescent="0.15">
      <c r="B218" t="s">
        <v>451</v>
      </c>
      <c r="C218" t="s">
        <v>452</v>
      </c>
      <c r="D218">
        <f t="shared" ca="1" si="3"/>
        <v>0.50031181086826626</v>
      </c>
    </row>
    <row r="219" spans="2:4" x14ac:dyDescent="0.15">
      <c r="B219" t="s">
        <v>453</v>
      </c>
      <c r="C219" t="s">
        <v>454</v>
      </c>
      <c r="D219">
        <f t="shared" ca="1" si="3"/>
        <v>0.95294100701654527</v>
      </c>
    </row>
    <row r="220" spans="2:4" x14ac:dyDescent="0.15">
      <c r="B220" t="s">
        <v>455</v>
      </c>
      <c r="C220" t="s">
        <v>456</v>
      </c>
      <c r="D220">
        <f t="shared" ca="1" si="3"/>
        <v>0.28788449703250385</v>
      </c>
    </row>
    <row r="221" spans="2:4" x14ac:dyDescent="0.15">
      <c r="B221" t="s">
        <v>457</v>
      </c>
      <c r="C221" t="s">
        <v>458</v>
      </c>
      <c r="D221">
        <f t="shared" ca="1" si="3"/>
        <v>0.91111893575279768</v>
      </c>
    </row>
    <row r="222" spans="2:4" x14ac:dyDescent="0.15">
      <c r="B222" t="s">
        <v>459</v>
      </c>
      <c r="C222" t="s">
        <v>460</v>
      </c>
      <c r="D222">
        <f t="shared" ca="1" si="3"/>
        <v>0.44292745327462479</v>
      </c>
    </row>
    <row r="223" spans="2:4" x14ac:dyDescent="0.15">
      <c r="B223" t="s">
        <v>461</v>
      </c>
      <c r="C223" t="s">
        <v>462</v>
      </c>
      <c r="D223">
        <f t="shared" ca="1" si="3"/>
        <v>0.62320665808261777</v>
      </c>
    </row>
    <row r="224" spans="2:4" x14ac:dyDescent="0.15">
      <c r="B224" t="s">
        <v>463</v>
      </c>
      <c r="C224" t="s">
        <v>464</v>
      </c>
      <c r="D224">
        <f t="shared" ca="1" si="3"/>
        <v>0.94814782017191324</v>
      </c>
    </row>
    <row r="225" spans="2:4" x14ac:dyDescent="0.15">
      <c r="B225" t="s">
        <v>465</v>
      </c>
      <c r="C225" t="s">
        <v>466</v>
      </c>
      <c r="D225">
        <f t="shared" ca="1" si="3"/>
        <v>0.90714254038996522</v>
      </c>
    </row>
    <row r="226" spans="2:4" x14ac:dyDescent="0.15">
      <c r="B226" t="s">
        <v>467</v>
      </c>
      <c r="C226" t="s">
        <v>468</v>
      </c>
      <c r="D226">
        <f t="shared" ca="1" si="3"/>
        <v>0.92849576673328227</v>
      </c>
    </row>
    <row r="227" spans="2:4" x14ac:dyDescent="0.15">
      <c r="B227" t="s">
        <v>469</v>
      </c>
      <c r="C227" t="s">
        <v>470</v>
      </c>
      <c r="D227">
        <f t="shared" ca="1" si="3"/>
        <v>0.11238331582662586</v>
      </c>
    </row>
    <row r="228" spans="2:4" x14ac:dyDescent="0.15">
      <c r="B228" t="s">
        <v>471</v>
      </c>
      <c r="C228" t="s">
        <v>472</v>
      </c>
      <c r="D228">
        <f t="shared" ca="1" si="3"/>
        <v>0.43996715236467931</v>
      </c>
    </row>
    <row r="229" spans="2:4" x14ac:dyDescent="0.15">
      <c r="B229" t="s">
        <v>473</v>
      </c>
      <c r="C229" t="s">
        <v>474</v>
      </c>
      <c r="D229">
        <f t="shared" ca="1" si="3"/>
        <v>0.60269808865745822</v>
      </c>
    </row>
    <row r="230" spans="2:4" x14ac:dyDescent="0.15">
      <c r="B230" t="s">
        <v>475</v>
      </c>
      <c r="C230" t="s">
        <v>476</v>
      </c>
      <c r="D230">
        <f t="shared" ca="1" si="3"/>
        <v>0.69465349995008918</v>
      </c>
    </row>
    <row r="231" spans="2:4" x14ac:dyDescent="0.15">
      <c r="B231" t="s">
        <v>477</v>
      </c>
      <c r="C231" t="s">
        <v>478</v>
      </c>
      <c r="D231">
        <f t="shared" ca="1" si="3"/>
        <v>0.73672920132348518</v>
      </c>
    </row>
    <row r="232" spans="2:4" x14ac:dyDescent="0.15">
      <c r="B232" t="s">
        <v>479</v>
      </c>
      <c r="C232" t="s">
        <v>480</v>
      </c>
      <c r="D232">
        <f t="shared" ca="1" si="3"/>
        <v>0.84707432411987349</v>
      </c>
    </row>
    <row r="233" spans="2:4" x14ac:dyDescent="0.15">
      <c r="B233" t="s">
        <v>481</v>
      </c>
      <c r="C233" t="s">
        <v>482</v>
      </c>
      <c r="D233">
        <f t="shared" ca="1" si="3"/>
        <v>0.26129567565527112</v>
      </c>
    </row>
    <row r="234" spans="2:4" x14ac:dyDescent="0.15">
      <c r="B234" t="s">
        <v>483</v>
      </c>
      <c r="C234" t="s">
        <v>484</v>
      </c>
      <c r="D234">
        <f t="shared" ca="1" si="3"/>
        <v>0.74949597744812602</v>
      </c>
    </row>
    <row r="235" spans="2:4" x14ac:dyDescent="0.15">
      <c r="B235" t="s">
        <v>485</v>
      </c>
      <c r="C235" t="s">
        <v>486</v>
      </c>
      <c r="D235">
        <f t="shared" ca="1" si="3"/>
        <v>4.5490053839246092E-2</v>
      </c>
    </row>
    <row r="236" spans="2:4" x14ac:dyDescent="0.15">
      <c r="B236" t="s">
        <v>487</v>
      </c>
      <c r="C236" t="s">
        <v>488</v>
      </c>
      <c r="D236">
        <f t="shared" ca="1" si="3"/>
        <v>3.8322023605597E-2</v>
      </c>
    </row>
    <row r="237" spans="2:4" x14ac:dyDescent="0.15">
      <c r="B237" t="s">
        <v>489</v>
      </c>
      <c r="C237" t="s">
        <v>490</v>
      </c>
      <c r="D237">
        <f t="shared" ca="1" si="3"/>
        <v>0.21316690110526959</v>
      </c>
    </row>
    <row r="238" spans="2:4" x14ac:dyDescent="0.15">
      <c r="B238" t="s">
        <v>491</v>
      </c>
      <c r="C238" t="s">
        <v>492</v>
      </c>
      <c r="D238">
        <f t="shared" ca="1" si="3"/>
        <v>0.64178409027992911</v>
      </c>
    </row>
    <row r="239" spans="2:4" x14ac:dyDescent="0.15">
      <c r="B239" t="s">
        <v>493</v>
      </c>
      <c r="C239" t="s">
        <v>494</v>
      </c>
      <c r="D239">
        <f t="shared" ca="1" si="3"/>
        <v>0.69252303015251349</v>
      </c>
    </row>
    <row r="240" spans="2:4" x14ac:dyDescent="0.15">
      <c r="B240" t="s">
        <v>495</v>
      </c>
      <c r="C240" t="s">
        <v>496</v>
      </c>
      <c r="D240">
        <f t="shared" ca="1" si="3"/>
        <v>0.83080834988729402</v>
      </c>
    </row>
    <row r="241" spans="2:4" x14ac:dyDescent="0.15">
      <c r="B241" t="s">
        <v>497</v>
      </c>
      <c r="C241" t="s">
        <v>498</v>
      </c>
      <c r="D241">
        <f t="shared" ca="1" si="3"/>
        <v>2.4233998963135828E-2</v>
      </c>
    </row>
    <row r="242" spans="2:4" x14ac:dyDescent="0.15">
      <c r="B242" t="s">
        <v>499</v>
      </c>
      <c r="C242" t="s">
        <v>500</v>
      </c>
      <c r="D242">
        <f t="shared" ca="1" si="3"/>
        <v>0.76832392839496932</v>
      </c>
    </row>
    <row r="243" spans="2:4" x14ac:dyDescent="0.15">
      <c r="B243" t="s">
        <v>501</v>
      </c>
      <c r="C243" t="s">
        <v>502</v>
      </c>
      <c r="D243">
        <f t="shared" ca="1" si="3"/>
        <v>2.4409150555767867E-2</v>
      </c>
    </row>
    <row r="244" spans="2:4" x14ac:dyDescent="0.15">
      <c r="B244" t="s">
        <v>503</v>
      </c>
      <c r="C244" t="s">
        <v>504</v>
      </c>
      <c r="D244">
        <f t="shared" ca="1" si="3"/>
        <v>0.96586724877109786</v>
      </c>
    </row>
    <row r="245" spans="2:4" x14ac:dyDescent="0.15">
      <c r="B245" t="s">
        <v>505</v>
      </c>
      <c r="C245" t="s">
        <v>506</v>
      </c>
      <c r="D245">
        <f t="shared" ca="1" si="3"/>
        <v>0.53075478888113969</v>
      </c>
    </row>
    <row r="246" spans="2:4" x14ac:dyDescent="0.15">
      <c r="B246" t="s">
        <v>507</v>
      </c>
      <c r="C246" t="s">
        <v>508</v>
      </c>
      <c r="D246">
        <f t="shared" ca="1" si="3"/>
        <v>0.47757531961003852</v>
      </c>
    </row>
    <row r="247" spans="2:4" x14ac:dyDescent="0.15">
      <c r="B247" t="s">
        <v>509</v>
      </c>
      <c r="C247" t="s">
        <v>510</v>
      </c>
      <c r="D247">
        <f t="shared" ca="1" si="3"/>
        <v>0.57592610290775925</v>
      </c>
    </row>
    <row r="248" spans="2:4" x14ac:dyDescent="0.15">
      <c r="B248" t="s">
        <v>511</v>
      </c>
      <c r="C248" t="s">
        <v>512</v>
      </c>
      <c r="D248">
        <f t="shared" ca="1" si="3"/>
        <v>0.19510771339409816</v>
      </c>
    </row>
    <row r="249" spans="2:4" x14ac:dyDescent="0.15">
      <c r="B249" t="s">
        <v>513</v>
      </c>
      <c r="C249" t="s">
        <v>514</v>
      </c>
      <c r="D249">
        <f t="shared" ca="1" si="3"/>
        <v>0.26650552704914277</v>
      </c>
    </row>
    <row r="250" spans="2:4" x14ac:dyDescent="0.15">
      <c r="B250" t="s">
        <v>515</v>
      </c>
      <c r="C250" t="s">
        <v>516</v>
      </c>
      <c r="D250">
        <f t="shared" ca="1" si="3"/>
        <v>0.67638675496523959</v>
      </c>
    </row>
    <row r="251" spans="2:4" x14ac:dyDescent="0.15">
      <c r="B251" t="s">
        <v>517</v>
      </c>
      <c r="C251" t="s">
        <v>518</v>
      </c>
      <c r="D251">
        <f t="shared" ca="1" si="3"/>
        <v>0.87244552742845605</v>
      </c>
    </row>
    <row r="252" spans="2:4" x14ac:dyDescent="0.15">
      <c r="B252" t="s">
        <v>519</v>
      </c>
      <c r="C252" t="s">
        <v>520</v>
      </c>
      <c r="D252">
        <f t="shared" ca="1" si="3"/>
        <v>0.23895545955707365</v>
      </c>
    </row>
    <row r="253" spans="2:4" x14ac:dyDescent="0.15">
      <c r="B253" t="s">
        <v>521</v>
      </c>
      <c r="C253" t="s">
        <v>522</v>
      </c>
      <c r="D253">
        <f t="shared" ca="1" si="3"/>
        <v>5.3511765439637426E-2</v>
      </c>
    </row>
    <row r="254" spans="2:4" x14ac:dyDescent="0.15">
      <c r="B254" t="s">
        <v>523</v>
      </c>
      <c r="C254" t="s">
        <v>524</v>
      </c>
      <c r="D254">
        <f t="shared" ca="1" si="3"/>
        <v>3.1071172379618317E-2</v>
      </c>
    </row>
    <row r="255" spans="2:4" x14ac:dyDescent="0.15">
      <c r="B255" t="s">
        <v>525</v>
      </c>
      <c r="C255" t="s">
        <v>526</v>
      </c>
      <c r="D255">
        <f t="shared" ca="1" si="3"/>
        <v>0.684259832006894</v>
      </c>
    </row>
    <row r="256" spans="2:4" x14ac:dyDescent="0.15">
      <c r="B256" t="s">
        <v>527</v>
      </c>
      <c r="C256" t="s">
        <v>528</v>
      </c>
      <c r="D256">
        <f t="shared" ca="1" si="3"/>
        <v>0.15138867669680844</v>
      </c>
    </row>
    <row r="257" spans="2:4" x14ac:dyDescent="0.15">
      <c r="B257" t="s">
        <v>529</v>
      </c>
      <c r="C257" t="s">
        <v>530</v>
      </c>
      <c r="D257">
        <f t="shared" ca="1" si="3"/>
        <v>0.37140935962681865</v>
      </c>
    </row>
    <row r="258" spans="2:4" x14ac:dyDescent="0.15">
      <c r="B258" t="s">
        <v>531</v>
      </c>
      <c r="C258" t="s">
        <v>532</v>
      </c>
      <c r="D258">
        <f t="shared" ref="D258:D321" ca="1" si="4">RAND()</f>
        <v>4.8174161734234833E-2</v>
      </c>
    </row>
    <row r="259" spans="2:4" x14ac:dyDescent="0.15">
      <c r="B259" t="s">
        <v>533</v>
      </c>
      <c r="C259" t="s">
        <v>534</v>
      </c>
      <c r="D259">
        <f t="shared" ca="1" si="4"/>
        <v>0.74823062213295088</v>
      </c>
    </row>
    <row r="260" spans="2:4" x14ac:dyDescent="0.15">
      <c r="B260" t="s">
        <v>535</v>
      </c>
      <c r="C260" t="s">
        <v>536</v>
      </c>
      <c r="D260">
        <f t="shared" ca="1" si="4"/>
        <v>0.74936751698907245</v>
      </c>
    </row>
    <row r="261" spans="2:4" x14ac:dyDescent="0.15">
      <c r="B261" t="s">
        <v>537</v>
      </c>
      <c r="C261" t="s">
        <v>538</v>
      </c>
      <c r="D261">
        <f t="shared" ca="1" si="4"/>
        <v>0.11104002996686801</v>
      </c>
    </row>
    <row r="262" spans="2:4" x14ac:dyDescent="0.15">
      <c r="B262" t="s">
        <v>539</v>
      </c>
      <c r="C262" t="s">
        <v>540</v>
      </c>
      <c r="D262">
        <f t="shared" ca="1" si="4"/>
        <v>0.82533812855616728</v>
      </c>
    </row>
    <row r="263" spans="2:4" x14ac:dyDescent="0.15">
      <c r="B263" t="s">
        <v>541</v>
      </c>
      <c r="C263" t="s">
        <v>542</v>
      </c>
      <c r="D263">
        <f t="shared" ca="1" si="4"/>
        <v>0.80578925875559404</v>
      </c>
    </row>
    <row r="264" spans="2:4" x14ac:dyDescent="0.15">
      <c r="B264" t="s">
        <v>543</v>
      </c>
      <c r="C264" t="s">
        <v>544</v>
      </c>
      <c r="D264">
        <f t="shared" ca="1" si="4"/>
        <v>0.7736077826771981</v>
      </c>
    </row>
    <row r="265" spans="2:4" x14ac:dyDescent="0.15">
      <c r="B265" t="s">
        <v>545</v>
      </c>
      <c r="C265" t="s">
        <v>546</v>
      </c>
      <c r="D265">
        <f t="shared" ca="1" si="4"/>
        <v>0.35309297559516128</v>
      </c>
    </row>
    <row r="266" spans="2:4" x14ac:dyDescent="0.15">
      <c r="B266" t="s">
        <v>547</v>
      </c>
      <c r="C266" t="s">
        <v>548</v>
      </c>
      <c r="D266">
        <f t="shared" ca="1" si="4"/>
        <v>0.82735271989380943</v>
      </c>
    </row>
    <row r="267" spans="2:4" x14ac:dyDescent="0.15">
      <c r="B267" t="s">
        <v>549</v>
      </c>
      <c r="C267" t="s">
        <v>550</v>
      </c>
      <c r="D267">
        <f t="shared" ca="1" si="4"/>
        <v>0.82406908721416128</v>
      </c>
    </row>
    <row r="268" spans="2:4" x14ac:dyDescent="0.15">
      <c r="B268" t="s">
        <v>551</v>
      </c>
      <c r="C268" t="s">
        <v>552</v>
      </c>
      <c r="D268">
        <f t="shared" ca="1" si="4"/>
        <v>0.20560760014970603</v>
      </c>
    </row>
    <row r="269" spans="2:4" x14ac:dyDescent="0.15">
      <c r="B269" t="s">
        <v>553</v>
      </c>
      <c r="C269" t="s">
        <v>554</v>
      </c>
      <c r="D269">
        <f t="shared" ca="1" si="4"/>
        <v>9.0699436818243662E-2</v>
      </c>
    </row>
    <row r="270" spans="2:4" x14ac:dyDescent="0.15">
      <c r="B270" t="s">
        <v>555</v>
      </c>
      <c r="C270" t="s">
        <v>556</v>
      </c>
      <c r="D270">
        <f t="shared" ca="1" si="4"/>
        <v>3.8910732517283608E-2</v>
      </c>
    </row>
    <row r="271" spans="2:4" x14ac:dyDescent="0.15">
      <c r="B271" t="s">
        <v>557</v>
      </c>
      <c r="C271" t="s">
        <v>558</v>
      </c>
      <c r="D271">
        <f t="shared" ca="1" si="4"/>
        <v>0.23636936245223716</v>
      </c>
    </row>
    <row r="272" spans="2:4" x14ac:dyDescent="0.15">
      <c r="B272" t="s">
        <v>559</v>
      </c>
      <c r="C272" t="s">
        <v>560</v>
      </c>
      <c r="D272">
        <f t="shared" ca="1" si="4"/>
        <v>0.26962677859692352</v>
      </c>
    </row>
    <row r="273" spans="2:4" x14ac:dyDescent="0.15">
      <c r="B273" t="s">
        <v>561</v>
      </c>
      <c r="C273" t="s">
        <v>562</v>
      </c>
      <c r="D273">
        <f t="shared" ca="1" si="4"/>
        <v>0.62534733937447851</v>
      </c>
    </row>
    <row r="274" spans="2:4" x14ac:dyDescent="0.15">
      <c r="B274" t="s">
        <v>563</v>
      </c>
      <c r="C274" t="s">
        <v>564</v>
      </c>
      <c r="D274">
        <f t="shared" ca="1" si="4"/>
        <v>0.20184369227933363</v>
      </c>
    </row>
    <row r="275" spans="2:4" x14ac:dyDescent="0.15">
      <c r="B275" t="s">
        <v>565</v>
      </c>
      <c r="C275" t="s">
        <v>566</v>
      </c>
      <c r="D275">
        <f t="shared" ca="1" si="4"/>
        <v>0.20526804610450833</v>
      </c>
    </row>
    <row r="276" spans="2:4" x14ac:dyDescent="0.15">
      <c r="B276" t="s">
        <v>567</v>
      </c>
      <c r="C276" t="s">
        <v>568</v>
      </c>
      <c r="D276">
        <f t="shared" ca="1" si="4"/>
        <v>0.79773725363762416</v>
      </c>
    </row>
    <row r="277" spans="2:4" x14ac:dyDescent="0.15">
      <c r="B277" t="s">
        <v>569</v>
      </c>
      <c r="C277" t="s">
        <v>570</v>
      </c>
      <c r="D277">
        <f t="shared" ca="1" si="4"/>
        <v>4.751896576215564E-2</v>
      </c>
    </row>
    <row r="278" spans="2:4" x14ac:dyDescent="0.15">
      <c r="B278" t="s">
        <v>571</v>
      </c>
      <c r="C278" t="s">
        <v>572</v>
      </c>
      <c r="D278">
        <f t="shared" ca="1" si="4"/>
        <v>1.2508814802810964E-2</v>
      </c>
    </row>
    <row r="279" spans="2:4" x14ac:dyDescent="0.15">
      <c r="B279" t="s">
        <v>573</v>
      </c>
      <c r="C279" t="s">
        <v>574</v>
      </c>
      <c r="D279">
        <f t="shared" ca="1" si="4"/>
        <v>0.39365749101903635</v>
      </c>
    </row>
    <row r="280" spans="2:4" x14ac:dyDescent="0.15">
      <c r="B280" t="s">
        <v>575</v>
      </c>
      <c r="C280" t="s">
        <v>576</v>
      </c>
      <c r="D280">
        <f t="shared" ca="1" si="4"/>
        <v>0.9497264041302369</v>
      </c>
    </row>
    <row r="281" spans="2:4" x14ac:dyDescent="0.15">
      <c r="B281" t="s">
        <v>577</v>
      </c>
      <c r="C281" t="s">
        <v>578</v>
      </c>
      <c r="D281">
        <f t="shared" ca="1" si="4"/>
        <v>0.18413879571973724</v>
      </c>
    </row>
    <row r="282" spans="2:4" x14ac:dyDescent="0.15">
      <c r="B282" t="s">
        <v>579</v>
      </c>
      <c r="C282" t="s">
        <v>580</v>
      </c>
      <c r="D282">
        <f t="shared" ca="1" si="4"/>
        <v>1.4182915898312221E-2</v>
      </c>
    </row>
    <row r="283" spans="2:4" x14ac:dyDescent="0.15">
      <c r="B283" t="s">
        <v>581</v>
      </c>
      <c r="C283" t="s">
        <v>582</v>
      </c>
      <c r="D283">
        <f t="shared" ca="1" si="4"/>
        <v>0.69954117275217564</v>
      </c>
    </row>
    <row r="284" spans="2:4" x14ac:dyDescent="0.15">
      <c r="B284" t="s">
        <v>583</v>
      </c>
      <c r="C284" t="s">
        <v>584</v>
      </c>
      <c r="D284">
        <f t="shared" ca="1" si="4"/>
        <v>0.43373632266985618</v>
      </c>
    </row>
    <row r="285" spans="2:4" x14ac:dyDescent="0.15">
      <c r="B285" t="s">
        <v>585</v>
      </c>
      <c r="C285" t="s">
        <v>586</v>
      </c>
      <c r="D285">
        <f t="shared" ca="1" si="4"/>
        <v>0.62028279717148271</v>
      </c>
    </row>
    <row r="286" spans="2:4" x14ac:dyDescent="0.15">
      <c r="B286" t="s">
        <v>587</v>
      </c>
      <c r="C286" t="s">
        <v>588</v>
      </c>
      <c r="D286">
        <f t="shared" ca="1" si="4"/>
        <v>2.5807818803492699E-3</v>
      </c>
    </row>
    <row r="287" spans="2:4" x14ac:dyDescent="0.15">
      <c r="B287" t="s">
        <v>589</v>
      </c>
      <c r="C287" t="s">
        <v>590</v>
      </c>
      <c r="D287">
        <f t="shared" ca="1" si="4"/>
        <v>0.17490165261187851</v>
      </c>
    </row>
    <row r="288" spans="2:4" x14ac:dyDescent="0.15">
      <c r="B288" t="s">
        <v>591</v>
      </c>
      <c r="C288" t="s">
        <v>592</v>
      </c>
      <c r="D288">
        <f t="shared" ca="1" si="4"/>
        <v>0.65165783673884592</v>
      </c>
    </row>
    <row r="289" spans="2:4" x14ac:dyDescent="0.15">
      <c r="B289" t="s">
        <v>593</v>
      </c>
      <c r="C289" t="s">
        <v>594</v>
      </c>
      <c r="D289">
        <f t="shared" ca="1" si="4"/>
        <v>0.76467132683213135</v>
      </c>
    </row>
    <row r="290" spans="2:4" x14ac:dyDescent="0.15">
      <c r="B290" t="s">
        <v>595</v>
      </c>
      <c r="C290" t="s">
        <v>596</v>
      </c>
      <c r="D290">
        <f t="shared" ca="1" si="4"/>
        <v>0.85062114300785219</v>
      </c>
    </row>
    <row r="291" spans="2:4" x14ac:dyDescent="0.15">
      <c r="B291" t="s">
        <v>597</v>
      </c>
      <c r="C291" t="s">
        <v>598</v>
      </c>
      <c r="D291">
        <f t="shared" ca="1" si="4"/>
        <v>0.79733625848535827</v>
      </c>
    </row>
    <row r="292" spans="2:4" x14ac:dyDescent="0.15">
      <c r="B292" t="s">
        <v>599</v>
      </c>
      <c r="C292" t="s">
        <v>600</v>
      </c>
      <c r="D292">
        <f t="shared" ca="1" si="4"/>
        <v>2.2427907028171323E-2</v>
      </c>
    </row>
    <row r="293" spans="2:4" x14ac:dyDescent="0.15">
      <c r="B293" t="s">
        <v>601</v>
      </c>
      <c r="C293" t="s">
        <v>602</v>
      </c>
      <c r="D293">
        <f t="shared" ca="1" si="4"/>
        <v>0.6195908316661618</v>
      </c>
    </row>
    <row r="294" spans="2:4" x14ac:dyDescent="0.15">
      <c r="B294" t="s">
        <v>603</v>
      </c>
      <c r="C294" t="s">
        <v>604</v>
      </c>
      <c r="D294">
        <f t="shared" ca="1" si="4"/>
        <v>0.13318998052275366</v>
      </c>
    </row>
    <row r="295" spans="2:4" x14ac:dyDescent="0.15">
      <c r="B295" t="s">
        <v>605</v>
      </c>
      <c r="C295" t="s">
        <v>606</v>
      </c>
      <c r="D295">
        <f t="shared" ca="1" si="4"/>
        <v>9.1435008353185521E-2</v>
      </c>
    </row>
    <row r="296" spans="2:4" x14ac:dyDescent="0.15">
      <c r="B296" t="s">
        <v>607</v>
      </c>
      <c r="C296" t="s">
        <v>608</v>
      </c>
      <c r="D296">
        <f t="shared" ca="1" si="4"/>
        <v>0.19450018291264537</v>
      </c>
    </row>
    <row r="297" spans="2:4" x14ac:dyDescent="0.15">
      <c r="B297" t="s">
        <v>609</v>
      </c>
      <c r="C297" t="s">
        <v>610</v>
      </c>
      <c r="D297">
        <f t="shared" ca="1" si="4"/>
        <v>0.27664279464917196</v>
      </c>
    </row>
    <row r="298" spans="2:4" x14ac:dyDescent="0.15">
      <c r="B298" t="s">
        <v>611</v>
      </c>
      <c r="C298" t="s">
        <v>612</v>
      </c>
      <c r="D298">
        <f t="shared" ca="1" si="4"/>
        <v>8.4299691836015267E-2</v>
      </c>
    </row>
    <row r="299" spans="2:4" x14ac:dyDescent="0.15">
      <c r="B299" t="s">
        <v>613</v>
      </c>
      <c r="C299" t="s">
        <v>614</v>
      </c>
      <c r="D299">
        <f t="shared" ca="1" si="4"/>
        <v>0.4178740087683106</v>
      </c>
    </row>
    <row r="300" spans="2:4" x14ac:dyDescent="0.15">
      <c r="B300" t="s">
        <v>615</v>
      </c>
      <c r="C300" t="s">
        <v>616</v>
      </c>
      <c r="D300">
        <f t="shared" ca="1" si="4"/>
        <v>0.38585023204583024</v>
      </c>
    </row>
    <row r="301" spans="2:4" x14ac:dyDescent="0.15">
      <c r="B301" t="s">
        <v>617</v>
      </c>
      <c r="C301" t="s">
        <v>618</v>
      </c>
      <c r="D301">
        <f t="shared" ca="1" si="4"/>
        <v>0.15208376936311474</v>
      </c>
    </row>
    <row r="302" spans="2:4" x14ac:dyDescent="0.15">
      <c r="B302" t="s">
        <v>619</v>
      </c>
      <c r="C302" t="s">
        <v>620</v>
      </c>
      <c r="D302">
        <f t="shared" ca="1" si="4"/>
        <v>0.42496113607797437</v>
      </c>
    </row>
    <row r="303" spans="2:4" x14ac:dyDescent="0.15">
      <c r="B303" t="s">
        <v>621</v>
      </c>
      <c r="C303" t="s">
        <v>622</v>
      </c>
      <c r="D303">
        <f t="shared" ca="1" si="4"/>
        <v>0.22551766855970978</v>
      </c>
    </row>
    <row r="304" spans="2:4" x14ac:dyDescent="0.15">
      <c r="B304" t="s">
        <v>623</v>
      </c>
      <c r="C304" t="s">
        <v>624</v>
      </c>
      <c r="D304">
        <f t="shared" ca="1" si="4"/>
        <v>0.92308228435033557</v>
      </c>
    </row>
    <row r="305" spans="2:4" x14ac:dyDescent="0.15">
      <c r="B305" t="s">
        <v>625</v>
      </c>
      <c r="C305" t="s">
        <v>626</v>
      </c>
      <c r="D305">
        <f t="shared" ca="1" si="4"/>
        <v>0.89728344677143101</v>
      </c>
    </row>
    <row r="306" spans="2:4" x14ac:dyDescent="0.15">
      <c r="B306" t="s">
        <v>627</v>
      </c>
      <c r="C306" t="s">
        <v>628</v>
      </c>
      <c r="D306">
        <f t="shared" ca="1" si="4"/>
        <v>7.6527600256160011E-2</v>
      </c>
    </row>
    <row r="307" spans="2:4" x14ac:dyDescent="0.15">
      <c r="B307" t="s">
        <v>629</v>
      </c>
      <c r="C307" t="s">
        <v>630</v>
      </c>
      <c r="D307">
        <f t="shared" ca="1" si="4"/>
        <v>0.17635568243729305</v>
      </c>
    </row>
    <row r="308" spans="2:4" x14ac:dyDescent="0.15">
      <c r="B308" t="s">
        <v>631</v>
      </c>
      <c r="C308" t="s">
        <v>632</v>
      </c>
      <c r="D308">
        <f t="shared" ca="1" si="4"/>
        <v>0.67721851436519043</v>
      </c>
    </row>
    <row r="309" spans="2:4" x14ac:dyDescent="0.15">
      <c r="B309" t="s">
        <v>633</v>
      </c>
      <c r="C309" t="s">
        <v>634</v>
      </c>
      <c r="D309">
        <f t="shared" ca="1" si="4"/>
        <v>0.75565830621570973</v>
      </c>
    </row>
    <row r="310" spans="2:4" x14ac:dyDescent="0.15">
      <c r="B310" t="s">
        <v>635</v>
      </c>
      <c r="C310" t="s">
        <v>636</v>
      </c>
      <c r="D310">
        <f t="shared" ca="1" si="4"/>
        <v>0.42144103799558064</v>
      </c>
    </row>
    <row r="311" spans="2:4" x14ac:dyDescent="0.15">
      <c r="B311" t="s">
        <v>637</v>
      </c>
      <c r="C311" t="s">
        <v>638</v>
      </c>
      <c r="D311">
        <f t="shared" ca="1" si="4"/>
        <v>0.55143673867435483</v>
      </c>
    </row>
    <row r="312" spans="2:4" x14ac:dyDescent="0.15">
      <c r="B312" t="s">
        <v>639</v>
      </c>
      <c r="C312" t="s">
        <v>640</v>
      </c>
      <c r="D312">
        <f t="shared" ca="1" si="4"/>
        <v>0.13030629672712701</v>
      </c>
    </row>
    <row r="313" spans="2:4" x14ac:dyDescent="0.15">
      <c r="B313" t="s">
        <v>641</v>
      </c>
      <c r="C313" t="s">
        <v>490</v>
      </c>
      <c r="D313">
        <f t="shared" ca="1" si="4"/>
        <v>0.9929541216306943</v>
      </c>
    </row>
    <row r="314" spans="2:4" x14ac:dyDescent="0.15">
      <c r="B314" t="s">
        <v>642</v>
      </c>
      <c r="C314" t="s">
        <v>643</v>
      </c>
      <c r="D314">
        <f t="shared" ca="1" si="4"/>
        <v>4.3466303501910719E-2</v>
      </c>
    </row>
    <row r="315" spans="2:4" x14ac:dyDescent="0.15">
      <c r="B315" t="s">
        <v>644</v>
      </c>
      <c r="C315" t="s">
        <v>645</v>
      </c>
      <c r="D315">
        <f t="shared" ca="1" si="4"/>
        <v>0.6089884346269987</v>
      </c>
    </row>
    <row r="316" spans="2:4" x14ac:dyDescent="0.15">
      <c r="B316" t="s">
        <v>646</v>
      </c>
      <c r="C316" t="s">
        <v>647</v>
      </c>
      <c r="D316">
        <f t="shared" ca="1" si="4"/>
        <v>0.93101778595028672</v>
      </c>
    </row>
    <row r="317" spans="2:4" x14ac:dyDescent="0.15">
      <c r="B317" t="s">
        <v>648</v>
      </c>
      <c r="C317" t="s">
        <v>649</v>
      </c>
      <c r="D317">
        <f t="shared" ca="1" si="4"/>
        <v>0.86966699326007069</v>
      </c>
    </row>
    <row r="318" spans="2:4" x14ac:dyDescent="0.15">
      <c r="B318" t="s">
        <v>650</v>
      </c>
      <c r="C318" t="s">
        <v>651</v>
      </c>
      <c r="D318">
        <f t="shared" ca="1" si="4"/>
        <v>0.31216034618702526</v>
      </c>
    </row>
    <row r="319" spans="2:4" x14ac:dyDescent="0.15">
      <c r="B319" t="s">
        <v>652</v>
      </c>
      <c r="C319" t="s">
        <v>38</v>
      </c>
      <c r="D319">
        <f t="shared" ca="1" si="4"/>
        <v>0.85579211050882908</v>
      </c>
    </row>
    <row r="320" spans="2:4" x14ac:dyDescent="0.15">
      <c r="B320" t="s">
        <v>653</v>
      </c>
      <c r="C320" t="s">
        <v>654</v>
      </c>
      <c r="D320">
        <f t="shared" ca="1" si="4"/>
        <v>0.92288933067281287</v>
      </c>
    </row>
    <row r="321" spans="2:4" x14ac:dyDescent="0.15">
      <c r="B321" t="s">
        <v>655</v>
      </c>
      <c r="C321" t="s">
        <v>404</v>
      </c>
      <c r="D321">
        <f t="shared" ca="1" si="4"/>
        <v>0.12751183499560836</v>
      </c>
    </row>
    <row r="322" spans="2:4" x14ac:dyDescent="0.15">
      <c r="B322" t="s">
        <v>656</v>
      </c>
      <c r="C322" t="s">
        <v>657</v>
      </c>
      <c r="D322">
        <f t="shared" ref="D322:D380" ca="1" si="5">RAND()</f>
        <v>0.38314438619399349</v>
      </c>
    </row>
    <row r="323" spans="2:4" x14ac:dyDescent="0.15">
      <c r="B323" t="s">
        <v>658</v>
      </c>
      <c r="C323" t="s">
        <v>659</v>
      </c>
      <c r="D323">
        <f t="shared" ca="1" si="5"/>
        <v>8.6625784052240307E-2</v>
      </c>
    </row>
    <row r="324" spans="2:4" x14ac:dyDescent="0.15">
      <c r="B324" t="s">
        <v>660</v>
      </c>
      <c r="C324" t="s">
        <v>661</v>
      </c>
      <c r="D324">
        <f t="shared" ca="1" si="5"/>
        <v>0.14428855541307284</v>
      </c>
    </row>
    <row r="325" spans="2:4" x14ac:dyDescent="0.15">
      <c r="B325" t="s">
        <v>662</v>
      </c>
      <c r="C325" t="s">
        <v>663</v>
      </c>
      <c r="D325">
        <f t="shared" ca="1" si="5"/>
        <v>0.92990157030198939</v>
      </c>
    </row>
    <row r="326" spans="2:4" x14ac:dyDescent="0.15">
      <c r="B326" t="s">
        <v>664</v>
      </c>
      <c r="C326" t="s">
        <v>665</v>
      </c>
      <c r="D326">
        <f t="shared" ca="1" si="5"/>
        <v>0.2861140611940437</v>
      </c>
    </row>
    <row r="327" spans="2:4" x14ac:dyDescent="0.15">
      <c r="B327" t="s">
        <v>666</v>
      </c>
      <c r="C327" t="s">
        <v>667</v>
      </c>
      <c r="D327">
        <f t="shared" ca="1" si="5"/>
        <v>0.97347286508079744</v>
      </c>
    </row>
    <row r="328" spans="2:4" x14ac:dyDescent="0.15">
      <c r="B328" t="s">
        <v>668</v>
      </c>
      <c r="C328" t="s">
        <v>669</v>
      </c>
      <c r="D328">
        <f t="shared" ca="1" si="5"/>
        <v>0.45169031140424332</v>
      </c>
    </row>
    <row r="329" spans="2:4" x14ac:dyDescent="0.15">
      <c r="B329" t="s">
        <v>670</v>
      </c>
      <c r="C329" t="s">
        <v>552</v>
      </c>
      <c r="D329">
        <f t="shared" ca="1" si="5"/>
        <v>0.64179971482353315</v>
      </c>
    </row>
    <row r="330" spans="2:4" x14ac:dyDescent="0.15">
      <c r="B330" t="s">
        <v>671</v>
      </c>
      <c r="C330" t="s">
        <v>672</v>
      </c>
      <c r="D330">
        <f t="shared" ca="1" si="5"/>
        <v>0.73186456062487404</v>
      </c>
    </row>
    <row r="331" spans="2:4" x14ac:dyDescent="0.15">
      <c r="B331" t="s">
        <v>673</v>
      </c>
      <c r="C331" t="s">
        <v>674</v>
      </c>
      <c r="D331">
        <f t="shared" ca="1" si="5"/>
        <v>0.33910308226223451</v>
      </c>
    </row>
    <row r="332" spans="2:4" x14ac:dyDescent="0.15">
      <c r="B332" t="s">
        <v>675</v>
      </c>
      <c r="C332" t="s">
        <v>676</v>
      </c>
      <c r="D332">
        <f t="shared" ca="1" si="5"/>
        <v>0.18817778088700599</v>
      </c>
    </row>
    <row r="333" spans="2:4" x14ac:dyDescent="0.15">
      <c r="B333" t="s">
        <v>677</v>
      </c>
      <c r="C333" t="s">
        <v>678</v>
      </c>
      <c r="D333">
        <f t="shared" ca="1" si="5"/>
        <v>0.53744558370332829</v>
      </c>
    </row>
    <row r="334" spans="2:4" x14ac:dyDescent="0.15">
      <c r="B334" t="s">
        <v>679</v>
      </c>
      <c r="C334" t="s">
        <v>680</v>
      </c>
      <c r="D334">
        <f t="shared" ca="1" si="5"/>
        <v>0.85009248920728953</v>
      </c>
    </row>
    <row r="335" spans="2:4" x14ac:dyDescent="0.15">
      <c r="B335" t="s">
        <v>681</v>
      </c>
      <c r="C335" t="s">
        <v>682</v>
      </c>
      <c r="D335">
        <f t="shared" ca="1" si="5"/>
        <v>0.80611708127185822</v>
      </c>
    </row>
    <row r="336" spans="2:4" x14ac:dyDescent="0.15">
      <c r="B336" t="s">
        <v>683</v>
      </c>
      <c r="C336" t="s">
        <v>684</v>
      </c>
      <c r="D336">
        <f t="shared" ca="1" si="5"/>
        <v>0.16746945297512328</v>
      </c>
    </row>
    <row r="337" spans="2:4" x14ac:dyDescent="0.15">
      <c r="B337" t="s">
        <v>685</v>
      </c>
      <c r="C337" t="s">
        <v>686</v>
      </c>
      <c r="D337">
        <f t="shared" ca="1" si="5"/>
        <v>0.97856642220630685</v>
      </c>
    </row>
    <row r="338" spans="2:4" x14ac:dyDescent="0.15">
      <c r="B338" t="s">
        <v>687</v>
      </c>
      <c r="C338" t="s">
        <v>688</v>
      </c>
      <c r="D338">
        <f t="shared" ca="1" si="5"/>
        <v>0.2056968647333498</v>
      </c>
    </row>
    <row r="339" spans="2:4" x14ac:dyDescent="0.15">
      <c r="B339" t="s">
        <v>689</v>
      </c>
      <c r="C339" t="s">
        <v>474</v>
      </c>
      <c r="D339">
        <f t="shared" ca="1" si="5"/>
        <v>0.28997870528417802</v>
      </c>
    </row>
    <row r="340" spans="2:4" x14ac:dyDescent="0.15">
      <c r="B340" t="s">
        <v>690</v>
      </c>
      <c r="C340" t="s">
        <v>691</v>
      </c>
      <c r="D340">
        <f t="shared" ca="1" si="5"/>
        <v>0.10444889624922526</v>
      </c>
    </row>
    <row r="341" spans="2:4" x14ac:dyDescent="0.15">
      <c r="B341" t="s">
        <v>692</v>
      </c>
      <c r="C341" t="s">
        <v>693</v>
      </c>
      <c r="D341">
        <f t="shared" ca="1" si="5"/>
        <v>0.49525972612107871</v>
      </c>
    </row>
    <row r="342" spans="2:4" x14ac:dyDescent="0.15">
      <c r="B342" t="s">
        <v>694</v>
      </c>
      <c r="C342" t="s">
        <v>592</v>
      </c>
      <c r="D342">
        <f t="shared" ca="1" si="5"/>
        <v>0.59801961564774131</v>
      </c>
    </row>
    <row r="343" spans="2:4" x14ac:dyDescent="0.15">
      <c r="B343" t="s">
        <v>695</v>
      </c>
      <c r="C343" t="s">
        <v>696</v>
      </c>
      <c r="D343">
        <f t="shared" ca="1" si="5"/>
        <v>0.65114696368612257</v>
      </c>
    </row>
    <row r="344" spans="2:4" x14ac:dyDescent="0.15">
      <c r="B344" t="s">
        <v>697</v>
      </c>
      <c r="C344" t="s">
        <v>698</v>
      </c>
      <c r="D344">
        <f t="shared" ca="1" si="5"/>
        <v>0.34533759453714119</v>
      </c>
    </row>
    <row r="345" spans="2:4" x14ac:dyDescent="0.15">
      <c r="B345" t="s">
        <v>699</v>
      </c>
      <c r="C345" t="s">
        <v>700</v>
      </c>
      <c r="D345">
        <f t="shared" ca="1" si="5"/>
        <v>0.7162141992994927</v>
      </c>
    </row>
    <row r="346" spans="2:4" x14ac:dyDescent="0.15">
      <c r="B346" t="s">
        <v>701</v>
      </c>
      <c r="C346" t="s">
        <v>702</v>
      </c>
      <c r="D346">
        <f t="shared" ca="1" si="5"/>
        <v>0.31040333493941863</v>
      </c>
    </row>
    <row r="347" spans="2:4" x14ac:dyDescent="0.15">
      <c r="B347" t="s">
        <v>703</v>
      </c>
      <c r="C347" t="s">
        <v>704</v>
      </c>
      <c r="D347">
        <f t="shared" ca="1" si="5"/>
        <v>0.29960270613498519</v>
      </c>
    </row>
    <row r="348" spans="2:4" x14ac:dyDescent="0.15">
      <c r="B348" t="s">
        <v>705</v>
      </c>
      <c r="C348" t="s">
        <v>706</v>
      </c>
      <c r="D348">
        <f t="shared" ca="1" si="5"/>
        <v>8.1777309327424663E-2</v>
      </c>
    </row>
    <row r="349" spans="2:4" x14ac:dyDescent="0.15">
      <c r="B349" t="s">
        <v>707</v>
      </c>
      <c r="C349" t="s">
        <v>708</v>
      </c>
      <c r="D349">
        <f t="shared" ca="1" si="5"/>
        <v>0.32210992272074468</v>
      </c>
    </row>
    <row r="350" spans="2:4" x14ac:dyDescent="0.15">
      <c r="B350" t="s">
        <v>709</v>
      </c>
      <c r="C350" t="s">
        <v>710</v>
      </c>
      <c r="D350">
        <f t="shared" ca="1" si="5"/>
        <v>0.86536868803861089</v>
      </c>
    </row>
    <row r="351" spans="2:4" x14ac:dyDescent="0.15">
      <c r="B351" t="s">
        <v>711</v>
      </c>
      <c r="C351" t="s">
        <v>712</v>
      </c>
      <c r="D351">
        <f t="shared" ca="1" si="5"/>
        <v>0.64125811751288442</v>
      </c>
    </row>
    <row r="352" spans="2:4" x14ac:dyDescent="0.15">
      <c r="B352" t="s">
        <v>713</v>
      </c>
      <c r="C352" t="s">
        <v>714</v>
      </c>
      <c r="D352">
        <f t="shared" ca="1" si="5"/>
        <v>0.86736548608499264</v>
      </c>
    </row>
    <row r="353" spans="2:4" x14ac:dyDescent="0.15">
      <c r="B353" t="s">
        <v>715</v>
      </c>
      <c r="C353" t="s">
        <v>716</v>
      </c>
      <c r="D353">
        <f t="shared" ca="1" si="5"/>
        <v>0.82922206926433195</v>
      </c>
    </row>
    <row r="354" spans="2:4" x14ac:dyDescent="0.15">
      <c r="B354" t="s">
        <v>717</v>
      </c>
      <c r="C354" t="s">
        <v>718</v>
      </c>
      <c r="D354">
        <f t="shared" ca="1" si="5"/>
        <v>0.63099440796002337</v>
      </c>
    </row>
    <row r="355" spans="2:4" x14ac:dyDescent="0.15">
      <c r="B355" t="s">
        <v>719</v>
      </c>
      <c r="C355" t="s">
        <v>720</v>
      </c>
      <c r="D355">
        <f t="shared" ca="1" si="5"/>
        <v>1.7750805022762273E-2</v>
      </c>
    </row>
    <row r="356" spans="2:4" x14ac:dyDescent="0.15">
      <c r="B356" t="s">
        <v>721</v>
      </c>
      <c r="C356" t="s">
        <v>722</v>
      </c>
      <c r="D356">
        <f t="shared" ca="1" si="5"/>
        <v>0.17564147667335639</v>
      </c>
    </row>
    <row r="357" spans="2:4" x14ac:dyDescent="0.15">
      <c r="B357" t="s">
        <v>723</v>
      </c>
      <c r="C357" t="s">
        <v>724</v>
      </c>
      <c r="D357">
        <f t="shared" ca="1" si="5"/>
        <v>4.8179314557436292E-2</v>
      </c>
    </row>
    <row r="358" spans="2:4" x14ac:dyDescent="0.15">
      <c r="B358" t="s">
        <v>725</v>
      </c>
      <c r="C358" t="s">
        <v>726</v>
      </c>
      <c r="D358">
        <f t="shared" ca="1" si="5"/>
        <v>0.77620962042845865</v>
      </c>
    </row>
    <row r="359" spans="2:4" x14ac:dyDescent="0.15">
      <c r="B359" t="s">
        <v>727</v>
      </c>
      <c r="C359" t="s">
        <v>728</v>
      </c>
      <c r="D359">
        <f t="shared" ca="1" si="5"/>
        <v>0.61688402545740573</v>
      </c>
    </row>
    <row r="360" spans="2:4" x14ac:dyDescent="0.15">
      <c r="B360" t="s">
        <v>729</v>
      </c>
      <c r="C360" t="s">
        <v>730</v>
      </c>
      <c r="D360">
        <f t="shared" ca="1" si="5"/>
        <v>0.67417633632951524</v>
      </c>
    </row>
    <row r="361" spans="2:4" x14ac:dyDescent="0.15">
      <c r="B361" t="s">
        <v>731</v>
      </c>
      <c r="C361" t="s">
        <v>732</v>
      </c>
      <c r="D361">
        <f t="shared" ca="1" si="5"/>
        <v>0.95540046300326054</v>
      </c>
    </row>
    <row r="362" spans="2:4" x14ac:dyDescent="0.15">
      <c r="B362" t="s">
        <v>733</v>
      </c>
      <c r="C362" t="s">
        <v>734</v>
      </c>
      <c r="D362">
        <f t="shared" ca="1" si="5"/>
        <v>0.51999201133265527</v>
      </c>
    </row>
    <row r="363" spans="2:4" x14ac:dyDescent="0.15">
      <c r="B363" t="s">
        <v>735</v>
      </c>
      <c r="C363" t="s">
        <v>736</v>
      </c>
      <c r="D363">
        <f t="shared" ca="1" si="5"/>
        <v>0.12317121056648539</v>
      </c>
    </row>
    <row r="364" spans="2:4" x14ac:dyDescent="0.15">
      <c r="B364" t="s">
        <v>737</v>
      </c>
      <c r="C364" t="s">
        <v>738</v>
      </c>
      <c r="D364">
        <f t="shared" ca="1" si="5"/>
        <v>0.78565858688853163</v>
      </c>
    </row>
    <row r="365" spans="2:4" x14ac:dyDescent="0.15">
      <c r="B365" t="s">
        <v>739</v>
      </c>
      <c r="C365" t="s">
        <v>740</v>
      </c>
      <c r="D365">
        <f t="shared" ca="1" si="5"/>
        <v>0.67526744178193754</v>
      </c>
    </row>
    <row r="366" spans="2:4" x14ac:dyDescent="0.15">
      <c r="B366" t="s">
        <v>741</v>
      </c>
      <c r="C366" t="s">
        <v>742</v>
      </c>
      <c r="D366">
        <f t="shared" ca="1" si="5"/>
        <v>0.52158046024156168</v>
      </c>
    </row>
    <row r="367" spans="2:4" x14ac:dyDescent="0.15">
      <c r="B367" t="s">
        <v>743</v>
      </c>
      <c r="C367" t="s">
        <v>744</v>
      </c>
      <c r="D367">
        <f t="shared" ca="1" si="5"/>
        <v>0.3175048552964711</v>
      </c>
    </row>
    <row r="368" spans="2:4" x14ac:dyDescent="0.15">
      <c r="B368" t="s">
        <v>745</v>
      </c>
      <c r="C368" t="s">
        <v>746</v>
      </c>
      <c r="D368">
        <f t="shared" ca="1" si="5"/>
        <v>0.53273039107319087</v>
      </c>
    </row>
    <row r="369" spans="2:4" x14ac:dyDescent="0.15">
      <c r="B369" t="s">
        <v>747</v>
      </c>
      <c r="C369" t="s">
        <v>748</v>
      </c>
      <c r="D369">
        <f t="shared" ca="1" si="5"/>
        <v>0.85604752152483554</v>
      </c>
    </row>
    <row r="370" spans="2:4" x14ac:dyDescent="0.15">
      <c r="B370" t="s">
        <v>749</v>
      </c>
      <c r="C370" t="s">
        <v>750</v>
      </c>
      <c r="D370">
        <f t="shared" ca="1" si="5"/>
        <v>0.9557513438112436</v>
      </c>
    </row>
    <row r="371" spans="2:4" x14ac:dyDescent="0.15">
      <c r="B371" t="s">
        <v>751</v>
      </c>
      <c r="C371" t="s">
        <v>752</v>
      </c>
      <c r="D371">
        <f t="shared" ca="1" si="5"/>
        <v>7.3431127827268572E-2</v>
      </c>
    </row>
    <row r="372" spans="2:4" x14ac:dyDescent="0.15">
      <c r="B372" t="s">
        <v>753</v>
      </c>
      <c r="C372" t="s">
        <v>754</v>
      </c>
      <c r="D372">
        <f t="shared" ca="1" si="5"/>
        <v>0.93325739774855498</v>
      </c>
    </row>
    <row r="373" spans="2:4" x14ac:dyDescent="0.15">
      <c r="B373" t="s">
        <v>755</v>
      </c>
      <c r="C373" t="s">
        <v>756</v>
      </c>
      <c r="D373">
        <f t="shared" ca="1" si="5"/>
        <v>0.70833037669696886</v>
      </c>
    </row>
    <row r="374" spans="2:4" x14ac:dyDescent="0.15">
      <c r="B374" t="s">
        <v>757</v>
      </c>
      <c r="C374" t="s">
        <v>758</v>
      </c>
      <c r="D374">
        <f t="shared" ca="1" si="5"/>
        <v>0.58462625955982539</v>
      </c>
    </row>
    <row r="375" spans="2:4" x14ac:dyDescent="0.15">
      <c r="B375" t="s">
        <v>759</v>
      </c>
      <c r="C375" t="s">
        <v>760</v>
      </c>
      <c r="D375">
        <f t="shared" ca="1" si="5"/>
        <v>0.52586511380487433</v>
      </c>
    </row>
    <row r="376" spans="2:4" x14ac:dyDescent="0.15">
      <c r="B376" t="s">
        <v>761</v>
      </c>
      <c r="C376" t="s">
        <v>762</v>
      </c>
      <c r="D376">
        <f t="shared" ca="1" si="5"/>
        <v>0.12885821750206017</v>
      </c>
    </row>
    <row r="377" spans="2:4" x14ac:dyDescent="0.15">
      <c r="B377" t="s">
        <v>763</v>
      </c>
      <c r="C377" t="s">
        <v>764</v>
      </c>
      <c r="D377">
        <f t="shared" ca="1" si="5"/>
        <v>0.15443023502590425</v>
      </c>
    </row>
    <row r="378" spans="2:4" x14ac:dyDescent="0.15">
      <c r="B378" t="s">
        <v>765</v>
      </c>
      <c r="C378" t="s">
        <v>766</v>
      </c>
      <c r="D378">
        <f t="shared" ca="1" si="5"/>
        <v>0.72604481414692301</v>
      </c>
    </row>
    <row r="379" spans="2:4" x14ac:dyDescent="0.15">
      <c r="B379" t="s">
        <v>767</v>
      </c>
      <c r="C379" t="s">
        <v>768</v>
      </c>
      <c r="D379">
        <f t="shared" ca="1" si="5"/>
        <v>8.6488437184586653E-2</v>
      </c>
    </row>
    <row r="380" spans="2:4" x14ac:dyDescent="0.15">
      <c r="B380" t="s">
        <v>769</v>
      </c>
      <c r="C380" t="s">
        <v>770</v>
      </c>
      <c r="D380">
        <f t="shared" ca="1" si="5"/>
        <v>0.49061925916978255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74"/>
  <sheetViews>
    <sheetView showGridLines="0" workbookViewId="0"/>
  </sheetViews>
  <sheetFormatPr defaultRowHeight="13.5" x14ac:dyDescent="0.15"/>
  <cols>
    <col min="1" max="27" width="3.75" customWidth="1"/>
  </cols>
  <sheetData>
    <row r="1" spans="1:27" ht="22.5" customHeight="1" x14ac:dyDescent="0.15">
      <c r="A1" s="16" t="s">
        <v>20</v>
      </c>
      <c r="G1" s="19" t="s">
        <v>775</v>
      </c>
    </row>
    <row r="2" spans="1:27" ht="22.5" customHeight="1" x14ac:dyDescent="0.15"/>
    <row r="3" spans="1:27" s="1" customFormat="1" ht="39.950000000000003" customHeight="1" x14ac:dyDescent="0.15">
      <c r="B3" s="17" t="s">
        <v>771</v>
      </c>
      <c r="C3" s="17"/>
      <c r="D3" s="17"/>
      <c r="E3" s="17"/>
      <c r="F3" s="17"/>
      <c r="G3" s="2"/>
      <c r="H3" s="2"/>
      <c r="I3" s="2"/>
      <c r="J3" s="2"/>
      <c r="K3" s="2"/>
      <c r="L3" s="2"/>
      <c r="M3" s="2"/>
      <c r="N3" s="2"/>
      <c r="O3" s="2"/>
      <c r="P3" s="2"/>
      <c r="U3" s="2"/>
      <c r="Y3" s="2"/>
      <c r="Z3" s="2"/>
      <c r="AA3" s="2"/>
    </row>
    <row r="4" spans="1:27" s="1" customFormat="1" ht="22.5" customHeight="1" x14ac:dyDescent="0.15"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S4" s="27" t="s">
        <v>772</v>
      </c>
      <c r="T4" s="27"/>
      <c r="U4" s="27"/>
      <c r="V4" s="27"/>
      <c r="W4" s="27"/>
      <c r="X4" s="27"/>
      <c r="Y4" s="27"/>
      <c r="Z4" s="27"/>
      <c r="AA4" s="27"/>
    </row>
    <row r="5" spans="1:27" s="1" customFormat="1" ht="12" customHeight="1" x14ac:dyDescent="0.15">
      <c r="B5" s="2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U5" s="2"/>
      <c r="Z5" s="2"/>
      <c r="AA5" s="2"/>
    </row>
    <row r="6" spans="1:27" s="1" customFormat="1" ht="9.9499999999999993" customHeight="1" x14ac:dyDescent="0.15">
      <c r="C6" s="2"/>
      <c r="D6" s="2"/>
      <c r="E6" s="2"/>
      <c r="F6" s="2"/>
      <c r="G6" s="2"/>
      <c r="H6" s="4"/>
      <c r="K6" s="4"/>
      <c r="L6" s="4"/>
      <c r="M6" s="4"/>
      <c r="N6" s="4"/>
      <c r="O6" s="4"/>
      <c r="P6" s="4"/>
      <c r="S6" s="4"/>
      <c r="T6" s="4"/>
      <c r="U6" s="4"/>
      <c r="V6" s="4"/>
      <c r="W6" s="4"/>
      <c r="X6" s="4"/>
      <c r="Y6" s="4"/>
      <c r="Z6" s="4"/>
      <c r="AA6" s="4"/>
    </row>
    <row r="7" spans="1:27" s="1" customFormat="1" ht="20.100000000000001" customHeight="1" x14ac:dyDescent="0.15">
      <c r="C7" s="6" t="s">
        <v>0</v>
      </c>
      <c r="E7" s="2"/>
      <c r="F7" s="7"/>
      <c r="G7" s="7"/>
      <c r="H7" s="7"/>
      <c r="I7" s="4"/>
      <c r="N7" s="4"/>
      <c r="P7" s="6" t="s">
        <v>10</v>
      </c>
      <c r="U7" s="7"/>
      <c r="V7" s="7"/>
      <c r="W7" s="7"/>
      <c r="X7" s="4"/>
    </row>
    <row r="8" spans="1:27" s="1" customFormat="1" ht="20.100000000000001" customHeight="1" x14ac:dyDescent="0.15">
      <c r="D8" s="25" t="str">
        <f ca="1">INDEX(Sheet2!C$1:C$380,MATCH(SMALL(Sheet2!$D$1:$D$380,1),Sheet2!$D$1:$D$380,0))</f>
        <v>はくじょう</v>
      </c>
      <c r="E8" s="25"/>
      <c r="F8" s="25"/>
      <c r="G8" s="25"/>
      <c r="H8" s="25"/>
      <c r="I8" s="26" t="s">
        <v>773</v>
      </c>
      <c r="J8" s="28" t="str">
        <f ca="1">INDEX(Sheet2!B$1:B$380,MATCH(SMALL(Sheet2!$D$1:$D$380,1),Sheet2!$D$1:$D$380,0))</f>
        <v>薄情</v>
      </c>
      <c r="K8" s="28"/>
      <c r="L8" s="28"/>
      <c r="M8" s="28"/>
      <c r="N8" s="24" t="s">
        <v>774</v>
      </c>
      <c r="Q8" s="25" t="str">
        <f ca="1">INDEX(Sheet2!C$1:C$380,MATCH(SMALL(Sheet2!$D$1:$D$380,11),Sheet2!$D$1:$D$380,0))</f>
        <v>げんきゅう</v>
      </c>
      <c r="R8" s="25"/>
      <c r="S8" s="25"/>
      <c r="T8" s="25"/>
      <c r="U8" s="25"/>
      <c r="V8" s="26" t="s">
        <v>773</v>
      </c>
      <c r="W8" s="28" t="str">
        <f ca="1">INDEX(Sheet2!B$1:B$380,MATCH(SMALL(Sheet2!$D$1:$D$380,11),Sheet2!$D$1:$D$380,0))</f>
        <v>言及</v>
      </c>
      <c r="X8" s="28"/>
      <c r="Y8" s="28"/>
      <c r="Z8" s="28"/>
      <c r="AA8" s="24" t="s">
        <v>774</v>
      </c>
    </row>
    <row r="9" spans="1:27" s="1" customFormat="1" ht="20.100000000000001" customHeight="1" x14ac:dyDescent="0.15">
      <c r="C9" s="9"/>
      <c r="D9" s="25"/>
      <c r="E9" s="25"/>
      <c r="F9" s="25"/>
      <c r="G9" s="25"/>
      <c r="H9" s="25"/>
      <c r="I9" s="26"/>
      <c r="J9" s="28"/>
      <c r="K9" s="28"/>
      <c r="L9" s="28"/>
      <c r="M9" s="28"/>
      <c r="N9" s="24"/>
      <c r="Q9" s="25"/>
      <c r="R9" s="25"/>
      <c r="S9" s="25"/>
      <c r="T9" s="25"/>
      <c r="U9" s="25"/>
      <c r="V9" s="26"/>
      <c r="W9" s="28"/>
      <c r="X9" s="28"/>
      <c r="Y9" s="28"/>
      <c r="Z9" s="28"/>
      <c r="AA9" s="24"/>
    </row>
    <row r="10" spans="1:27" s="1" customFormat="1" ht="20.100000000000001" customHeight="1" x14ac:dyDescent="0.15">
      <c r="D10" s="14"/>
      <c r="E10" s="14"/>
      <c r="F10" s="14"/>
      <c r="G10" s="14"/>
      <c r="H10" s="14"/>
      <c r="I10" s="14"/>
      <c r="J10" s="20"/>
      <c r="K10" s="20"/>
      <c r="L10" s="21"/>
      <c r="M10" s="21"/>
      <c r="Q10" s="14"/>
      <c r="R10" s="14"/>
      <c r="S10" s="14"/>
      <c r="T10" s="14"/>
      <c r="U10" s="14"/>
      <c r="V10" s="14"/>
      <c r="W10" s="20"/>
      <c r="X10" s="20"/>
      <c r="Y10" s="21"/>
      <c r="Z10" s="21"/>
      <c r="AA10" s="7"/>
    </row>
    <row r="11" spans="1:27" s="1" customFormat="1" ht="20.100000000000001" customHeight="1" x14ac:dyDescent="0.15">
      <c r="C11" s="6" t="s">
        <v>1</v>
      </c>
      <c r="D11" s="14"/>
      <c r="E11" s="14"/>
      <c r="F11" s="14"/>
      <c r="G11" s="14"/>
      <c r="H11" s="14"/>
      <c r="I11" s="14"/>
      <c r="J11" s="20"/>
      <c r="K11" s="20"/>
      <c r="L11" s="21"/>
      <c r="M11" s="21"/>
      <c r="O11" s="4"/>
      <c r="P11" s="6" t="s">
        <v>11</v>
      </c>
      <c r="Q11" s="14"/>
      <c r="R11" s="14"/>
      <c r="S11" s="14"/>
      <c r="T11" s="14"/>
      <c r="U11" s="14"/>
      <c r="V11" s="14"/>
      <c r="W11" s="20"/>
      <c r="X11" s="20"/>
      <c r="Y11" s="21"/>
      <c r="Z11" s="21"/>
      <c r="AA11" s="4"/>
    </row>
    <row r="12" spans="1:27" s="1" customFormat="1" ht="20.100000000000001" customHeight="1" x14ac:dyDescent="0.15">
      <c r="D12" s="25" t="str">
        <f ca="1">INDEX(Sheet2!C$1:C$380,MATCH(SMALL(Sheet2!$D$1:$D$380,2),Sheet2!$D$1:$D$380,0))</f>
        <v>かいさい</v>
      </c>
      <c r="E12" s="25"/>
      <c r="F12" s="25"/>
      <c r="G12" s="25"/>
      <c r="H12" s="25"/>
      <c r="I12" s="26" t="s">
        <v>773</v>
      </c>
      <c r="J12" s="28" t="str">
        <f ca="1">INDEX(Sheet2!B$1:B$380,MATCH(SMALL(Sheet2!$D$1:$D$380,2),Sheet2!$D$1:$D$380,0))</f>
        <v>快哉</v>
      </c>
      <c r="K12" s="28"/>
      <c r="L12" s="28"/>
      <c r="M12" s="28"/>
      <c r="N12" s="24" t="s">
        <v>774</v>
      </c>
      <c r="Q12" s="25" t="str">
        <f ca="1">INDEX(Sheet2!C$1:C$380,MATCH(SMALL(Sheet2!$D$1:$D$380,12),Sheet2!$D$1:$D$380,0))</f>
        <v>さいぎ</v>
      </c>
      <c r="R12" s="25"/>
      <c r="S12" s="25"/>
      <c r="T12" s="25"/>
      <c r="U12" s="25"/>
      <c r="V12" s="26" t="s">
        <v>773</v>
      </c>
      <c r="W12" s="28" t="str">
        <f ca="1">INDEX(Sheet2!B$1:B$380,MATCH(SMALL(Sheet2!$D$1:$D$380,12),Sheet2!$D$1:$D$380,0))</f>
        <v>猜疑</v>
      </c>
      <c r="X12" s="28"/>
      <c r="Y12" s="28"/>
      <c r="Z12" s="28"/>
      <c r="AA12" s="24" t="s">
        <v>774</v>
      </c>
    </row>
    <row r="13" spans="1:27" s="1" customFormat="1" ht="20.100000000000001" customHeight="1" x14ac:dyDescent="0.15">
      <c r="C13" s="9"/>
      <c r="D13" s="25"/>
      <c r="E13" s="25"/>
      <c r="F13" s="25"/>
      <c r="G13" s="25"/>
      <c r="H13" s="25"/>
      <c r="I13" s="26"/>
      <c r="J13" s="28"/>
      <c r="K13" s="28"/>
      <c r="L13" s="28"/>
      <c r="M13" s="28"/>
      <c r="N13" s="24"/>
      <c r="Q13" s="25"/>
      <c r="R13" s="25"/>
      <c r="S13" s="25"/>
      <c r="T13" s="25"/>
      <c r="U13" s="25"/>
      <c r="V13" s="26"/>
      <c r="W13" s="28"/>
      <c r="X13" s="28"/>
      <c r="Y13" s="28"/>
      <c r="Z13" s="28"/>
      <c r="AA13" s="24"/>
    </row>
    <row r="14" spans="1:27" s="1" customFormat="1" ht="20.100000000000001" customHeight="1" x14ac:dyDescent="0.15">
      <c r="C14" s="6"/>
      <c r="D14" s="14"/>
      <c r="E14" s="14"/>
      <c r="F14" s="14"/>
      <c r="G14" s="14"/>
      <c r="H14" s="14"/>
      <c r="I14" s="14"/>
      <c r="J14" s="20"/>
      <c r="K14" s="20"/>
      <c r="L14" s="21"/>
      <c r="M14" s="21"/>
      <c r="O14" s="4"/>
      <c r="Q14" s="14"/>
      <c r="R14" s="14"/>
      <c r="S14" s="14"/>
      <c r="T14" s="14"/>
      <c r="U14" s="14"/>
      <c r="V14" s="14"/>
      <c r="W14" s="20"/>
      <c r="X14" s="20"/>
      <c r="Y14" s="21"/>
      <c r="Z14" s="21"/>
      <c r="AA14" s="4"/>
    </row>
    <row r="15" spans="1:27" s="1" customFormat="1" ht="20.100000000000001" customHeight="1" x14ac:dyDescent="0.15">
      <c r="C15" s="6" t="s">
        <v>2</v>
      </c>
      <c r="D15" s="14"/>
      <c r="E15" s="14"/>
      <c r="F15" s="14"/>
      <c r="G15" s="14"/>
      <c r="H15" s="14"/>
      <c r="I15" s="14"/>
      <c r="J15" s="20"/>
      <c r="K15" s="20"/>
      <c r="L15" s="21"/>
      <c r="M15" s="21"/>
      <c r="O15" s="4"/>
      <c r="P15" s="6" t="s">
        <v>12</v>
      </c>
      <c r="Q15" s="14"/>
      <c r="R15" s="14"/>
      <c r="S15" s="14"/>
      <c r="T15" s="14"/>
      <c r="U15" s="14"/>
      <c r="V15" s="14"/>
      <c r="W15" s="20"/>
      <c r="X15" s="20"/>
      <c r="Y15" s="21"/>
      <c r="Z15" s="21"/>
      <c r="AA15" s="4"/>
    </row>
    <row r="16" spans="1:27" s="1" customFormat="1" ht="20.100000000000001" customHeight="1" x14ac:dyDescent="0.15">
      <c r="D16" s="25" t="str">
        <f ca="1">INDEX(Sheet2!C$1:C$380,MATCH(SMALL(Sheet2!$D$1:$D$380,3),Sheet2!$D$1:$D$380,0))</f>
        <v>えいかん</v>
      </c>
      <c r="E16" s="25"/>
      <c r="F16" s="25"/>
      <c r="G16" s="25"/>
      <c r="H16" s="25"/>
      <c r="I16" s="26" t="s">
        <v>773</v>
      </c>
      <c r="J16" s="28" t="str">
        <f ca="1">INDEX(Sheet2!B$1:B$380,MATCH(SMALL(Sheet2!$D$1:$D$380,3),Sheet2!$D$1:$D$380,0))</f>
        <v>鋭感</v>
      </c>
      <c r="K16" s="28"/>
      <c r="L16" s="28"/>
      <c r="M16" s="28"/>
      <c r="N16" s="24" t="s">
        <v>774</v>
      </c>
      <c r="Q16" s="25" t="str">
        <f ca="1">INDEX(Sheet2!C$1:C$380,MATCH(SMALL(Sheet2!$D$1:$D$380,13),Sheet2!$D$1:$D$380,0))</f>
        <v>まんぜん</v>
      </c>
      <c r="R16" s="25"/>
      <c r="S16" s="25"/>
      <c r="T16" s="25"/>
      <c r="U16" s="25"/>
      <c r="V16" s="26" t="s">
        <v>773</v>
      </c>
      <c r="W16" s="28" t="str">
        <f ca="1">INDEX(Sheet2!B$1:B$380,MATCH(SMALL(Sheet2!$D$1:$D$380,13),Sheet2!$D$1:$D$380,0))</f>
        <v>漫然</v>
      </c>
      <c r="X16" s="28"/>
      <c r="Y16" s="28"/>
      <c r="Z16" s="28"/>
      <c r="AA16" s="24" t="s">
        <v>774</v>
      </c>
    </row>
    <row r="17" spans="3:27" s="1" customFormat="1" ht="20.100000000000001" customHeight="1" x14ac:dyDescent="0.15">
      <c r="C17" s="9"/>
      <c r="D17" s="25"/>
      <c r="E17" s="25"/>
      <c r="F17" s="25"/>
      <c r="G17" s="25"/>
      <c r="H17" s="25"/>
      <c r="I17" s="26"/>
      <c r="J17" s="28"/>
      <c r="K17" s="28"/>
      <c r="L17" s="28"/>
      <c r="M17" s="28"/>
      <c r="N17" s="24"/>
      <c r="Q17" s="25"/>
      <c r="R17" s="25"/>
      <c r="S17" s="25"/>
      <c r="T17" s="25"/>
      <c r="U17" s="25"/>
      <c r="V17" s="26"/>
      <c r="W17" s="28"/>
      <c r="X17" s="28"/>
      <c r="Y17" s="28"/>
      <c r="Z17" s="28"/>
      <c r="AA17" s="24"/>
    </row>
    <row r="18" spans="3:27" s="1" customFormat="1" ht="20.100000000000001" customHeight="1" x14ac:dyDescent="0.15">
      <c r="C18" s="6"/>
      <c r="D18" s="14"/>
      <c r="E18" s="14"/>
      <c r="F18" s="14"/>
      <c r="G18" s="14"/>
      <c r="H18" s="14"/>
      <c r="I18" s="14"/>
      <c r="J18" s="20"/>
      <c r="K18" s="20"/>
      <c r="L18" s="21"/>
      <c r="M18" s="21"/>
      <c r="O18" s="4"/>
      <c r="Q18" s="14"/>
      <c r="R18" s="14"/>
      <c r="S18" s="14"/>
      <c r="T18" s="14"/>
      <c r="U18" s="14"/>
      <c r="V18" s="14"/>
      <c r="W18" s="20"/>
      <c r="X18" s="20"/>
      <c r="Y18" s="21"/>
      <c r="Z18" s="21"/>
      <c r="AA18" s="4"/>
    </row>
    <row r="19" spans="3:27" s="1" customFormat="1" ht="20.100000000000001" customHeight="1" x14ac:dyDescent="0.15">
      <c r="C19" s="6" t="s">
        <v>3</v>
      </c>
      <c r="D19" s="14"/>
      <c r="E19" s="14"/>
      <c r="F19" s="14"/>
      <c r="G19" s="14"/>
      <c r="H19" s="14"/>
      <c r="I19" s="14"/>
      <c r="J19" s="20"/>
      <c r="K19" s="20"/>
      <c r="L19" s="21"/>
      <c r="M19" s="21"/>
      <c r="O19" s="4"/>
      <c r="P19" s="6" t="s">
        <v>13</v>
      </c>
      <c r="Q19" s="14"/>
      <c r="R19" s="14"/>
      <c r="S19" s="14"/>
      <c r="T19" s="14"/>
      <c r="U19" s="14"/>
      <c r="V19" s="14"/>
      <c r="W19" s="20"/>
      <c r="X19" s="20"/>
      <c r="Y19" s="21"/>
      <c r="Z19" s="21"/>
      <c r="AA19" s="4"/>
    </row>
    <row r="20" spans="3:27" s="1" customFormat="1" ht="20.100000000000001" customHeight="1" x14ac:dyDescent="0.15">
      <c r="D20" s="25" t="str">
        <f ca="1">INDEX(Sheet2!C$1:C$380,MATCH(SMALL(Sheet2!$D$1:$D$380,4),Sheet2!$D$1:$D$380,0))</f>
        <v>えんまん</v>
      </c>
      <c r="E20" s="25"/>
      <c r="F20" s="25"/>
      <c r="G20" s="25"/>
      <c r="H20" s="25"/>
      <c r="I20" s="26" t="s">
        <v>773</v>
      </c>
      <c r="J20" s="28" t="str">
        <f ca="1">INDEX(Sheet2!B$1:B$380,MATCH(SMALL(Sheet2!$D$1:$D$380,4),Sheet2!$D$1:$D$380,0))</f>
        <v>円満</v>
      </c>
      <c r="K20" s="28"/>
      <c r="L20" s="28"/>
      <c r="M20" s="28"/>
      <c r="N20" s="24" t="s">
        <v>774</v>
      </c>
      <c r="Q20" s="25" t="str">
        <f ca="1">INDEX(Sheet2!C$1:C$380,MATCH(SMALL(Sheet2!$D$1:$D$380,14),Sheet2!$D$1:$D$380,0))</f>
        <v>しょうそう</v>
      </c>
      <c r="R20" s="25"/>
      <c r="S20" s="25"/>
      <c r="T20" s="25"/>
      <c r="U20" s="25"/>
      <c r="V20" s="26" t="s">
        <v>773</v>
      </c>
      <c r="W20" s="28" t="str">
        <f ca="1">INDEX(Sheet2!B$1:B$380,MATCH(SMALL(Sheet2!$D$1:$D$380,14),Sheet2!$D$1:$D$380,0))</f>
        <v>焦燥</v>
      </c>
      <c r="X20" s="28"/>
      <c r="Y20" s="28"/>
      <c r="Z20" s="28"/>
      <c r="AA20" s="24" t="s">
        <v>774</v>
      </c>
    </row>
    <row r="21" spans="3:27" s="1" customFormat="1" ht="20.100000000000001" customHeight="1" x14ac:dyDescent="0.15">
      <c r="C21" s="9"/>
      <c r="D21" s="25"/>
      <c r="E21" s="25"/>
      <c r="F21" s="25"/>
      <c r="G21" s="25"/>
      <c r="H21" s="25"/>
      <c r="I21" s="26"/>
      <c r="J21" s="28"/>
      <c r="K21" s="28"/>
      <c r="L21" s="28"/>
      <c r="M21" s="28"/>
      <c r="N21" s="24"/>
      <c r="Q21" s="25"/>
      <c r="R21" s="25"/>
      <c r="S21" s="25"/>
      <c r="T21" s="25"/>
      <c r="U21" s="25"/>
      <c r="V21" s="26"/>
      <c r="W21" s="28"/>
      <c r="X21" s="28"/>
      <c r="Y21" s="28"/>
      <c r="Z21" s="28"/>
      <c r="AA21" s="24"/>
    </row>
    <row r="22" spans="3:27" s="1" customFormat="1" ht="20.100000000000001" customHeight="1" x14ac:dyDescent="0.15">
      <c r="C22" s="6"/>
      <c r="D22" s="14"/>
      <c r="E22" s="14"/>
      <c r="F22" s="14"/>
      <c r="G22" s="14"/>
      <c r="H22" s="14"/>
      <c r="I22" s="14"/>
      <c r="J22" s="20"/>
      <c r="K22" s="20"/>
      <c r="L22" s="21"/>
      <c r="M22" s="21"/>
      <c r="O22" s="4"/>
      <c r="Q22" s="14"/>
      <c r="R22" s="14"/>
      <c r="S22" s="14"/>
      <c r="T22" s="14"/>
      <c r="U22" s="14"/>
      <c r="V22" s="14"/>
      <c r="W22" s="20"/>
      <c r="X22" s="20"/>
      <c r="Y22" s="21"/>
      <c r="Z22" s="21"/>
      <c r="AA22" s="4"/>
    </row>
    <row r="23" spans="3:27" s="1" customFormat="1" ht="20.100000000000001" customHeight="1" x14ac:dyDescent="0.15">
      <c r="C23" s="6" t="s">
        <v>4</v>
      </c>
      <c r="D23" s="14"/>
      <c r="E23" s="14"/>
      <c r="F23" s="14"/>
      <c r="G23" s="14"/>
      <c r="H23" s="14"/>
      <c r="I23" s="14"/>
      <c r="J23" s="20"/>
      <c r="K23" s="20"/>
      <c r="L23" s="21"/>
      <c r="M23" s="21"/>
      <c r="O23" s="4"/>
      <c r="P23" s="6" t="s">
        <v>14</v>
      </c>
      <c r="Q23" s="14"/>
      <c r="R23" s="14"/>
      <c r="S23" s="14"/>
      <c r="T23" s="14"/>
      <c r="U23" s="14"/>
      <c r="V23" s="14"/>
      <c r="W23" s="20"/>
      <c r="X23" s="20"/>
      <c r="Y23" s="21"/>
      <c r="Z23" s="21"/>
      <c r="AA23" s="4"/>
    </row>
    <row r="24" spans="3:27" s="1" customFormat="1" ht="20.100000000000001" customHeight="1" x14ac:dyDescent="0.15">
      <c r="D24" s="25" t="str">
        <f ca="1">INDEX(Sheet2!C$1:C$380,MATCH(SMALL(Sheet2!$D$1:$D$380,5),Sheet2!$D$1:$D$380,0))</f>
        <v>けっそく</v>
      </c>
      <c r="E24" s="25"/>
      <c r="F24" s="25"/>
      <c r="G24" s="25"/>
      <c r="H24" s="25"/>
      <c r="I24" s="26" t="s">
        <v>773</v>
      </c>
      <c r="J24" s="28" t="str">
        <f ca="1">INDEX(Sheet2!B$1:B$380,MATCH(SMALL(Sheet2!$D$1:$D$380,5),Sheet2!$D$1:$D$380,0))</f>
        <v>結束</v>
      </c>
      <c r="K24" s="28"/>
      <c r="L24" s="28"/>
      <c r="M24" s="28"/>
      <c r="N24" s="24" t="s">
        <v>774</v>
      </c>
      <c r="Q24" s="25" t="str">
        <f ca="1">INDEX(Sheet2!C$1:C$380,MATCH(SMALL(Sheet2!$D$1:$D$380,15),Sheet2!$D$1:$D$380,0))</f>
        <v>きゅうしん</v>
      </c>
      <c r="R24" s="25"/>
      <c r="S24" s="25"/>
      <c r="T24" s="25"/>
      <c r="U24" s="25"/>
      <c r="V24" s="26" t="s">
        <v>773</v>
      </c>
      <c r="W24" s="28" t="str">
        <f ca="1">INDEX(Sheet2!B$1:B$380,MATCH(SMALL(Sheet2!$D$1:$D$380,15),Sheet2!$D$1:$D$380,0))</f>
        <v>急進</v>
      </c>
      <c r="X24" s="28"/>
      <c r="Y24" s="28"/>
      <c r="Z24" s="28"/>
      <c r="AA24" s="24" t="s">
        <v>774</v>
      </c>
    </row>
    <row r="25" spans="3:27" s="1" customFormat="1" ht="20.100000000000001" customHeight="1" x14ac:dyDescent="0.15">
      <c r="C25" s="9"/>
      <c r="D25" s="25"/>
      <c r="E25" s="25"/>
      <c r="F25" s="25"/>
      <c r="G25" s="25"/>
      <c r="H25" s="25"/>
      <c r="I25" s="26"/>
      <c r="J25" s="28"/>
      <c r="K25" s="28"/>
      <c r="L25" s="28"/>
      <c r="M25" s="28"/>
      <c r="N25" s="24"/>
      <c r="Q25" s="25"/>
      <c r="R25" s="25"/>
      <c r="S25" s="25"/>
      <c r="T25" s="25"/>
      <c r="U25" s="25"/>
      <c r="V25" s="26"/>
      <c r="W25" s="28"/>
      <c r="X25" s="28"/>
      <c r="Y25" s="28"/>
      <c r="Z25" s="28"/>
      <c r="AA25" s="24"/>
    </row>
    <row r="26" spans="3:27" s="1" customFormat="1" ht="20.100000000000001" customHeight="1" x14ac:dyDescent="0.15">
      <c r="C26" s="6"/>
      <c r="D26" s="14"/>
      <c r="E26" s="14"/>
      <c r="F26" s="14"/>
      <c r="G26" s="14"/>
      <c r="H26" s="14"/>
      <c r="I26" s="14"/>
      <c r="J26" s="20"/>
      <c r="K26" s="20"/>
      <c r="L26" s="21"/>
      <c r="M26" s="21"/>
      <c r="O26" s="4"/>
      <c r="Q26" s="14"/>
      <c r="R26" s="14"/>
      <c r="S26" s="14"/>
      <c r="T26" s="14"/>
      <c r="U26" s="14"/>
      <c r="V26" s="14"/>
      <c r="W26" s="20"/>
      <c r="X26" s="20"/>
      <c r="Y26" s="21"/>
      <c r="Z26" s="21"/>
      <c r="AA26" s="4"/>
    </row>
    <row r="27" spans="3:27" s="1" customFormat="1" ht="20.100000000000001" customHeight="1" x14ac:dyDescent="0.15">
      <c r="C27" s="6" t="s">
        <v>5</v>
      </c>
      <c r="D27" s="14"/>
      <c r="E27" s="14"/>
      <c r="F27" s="14"/>
      <c r="G27" s="14"/>
      <c r="H27" s="14"/>
      <c r="I27" s="14"/>
      <c r="J27" s="20"/>
      <c r="K27" s="20"/>
      <c r="L27" s="21"/>
      <c r="M27" s="21"/>
      <c r="O27" s="4"/>
      <c r="P27" s="6" t="s">
        <v>15</v>
      </c>
      <c r="Q27" s="14"/>
      <c r="R27" s="14"/>
      <c r="S27" s="14"/>
      <c r="T27" s="14"/>
      <c r="U27" s="14"/>
      <c r="V27" s="14"/>
      <c r="W27" s="20"/>
      <c r="X27" s="20"/>
      <c r="Y27" s="21"/>
      <c r="Z27" s="21"/>
      <c r="AA27" s="4"/>
    </row>
    <row r="28" spans="3:27" s="1" customFormat="1" ht="20.100000000000001" customHeight="1" x14ac:dyDescent="0.15">
      <c r="D28" s="25" t="str">
        <f ca="1">INDEX(Sheet2!C$1:C$380,MATCH(SMALL(Sheet2!$D$1:$D$380,6),Sheet2!$D$1:$D$380,0))</f>
        <v>ざんぱい</v>
      </c>
      <c r="E28" s="25"/>
      <c r="F28" s="25"/>
      <c r="G28" s="25"/>
      <c r="H28" s="25"/>
      <c r="I28" s="26" t="s">
        <v>773</v>
      </c>
      <c r="J28" s="28" t="str">
        <f ca="1">INDEX(Sheet2!B$1:B$380,MATCH(SMALL(Sheet2!$D$1:$D$380,6),Sheet2!$D$1:$D$380,0))</f>
        <v>惨敗</v>
      </c>
      <c r="K28" s="28"/>
      <c r="L28" s="28"/>
      <c r="M28" s="28"/>
      <c r="N28" s="24" t="s">
        <v>774</v>
      </c>
      <c r="Q28" s="25" t="str">
        <f ca="1">INDEX(Sheet2!C$1:C$380,MATCH(SMALL(Sheet2!$D$1:$D$380,16),Sheet2!$D$1:$D$380,0))</f>
        <v>がんめい</v>
      </c>
      <c r="R28" s="25"/>
      <c r="S28" s="25"/>
      <c r="T28" s="25"/>
      <c r="U28" s="25"/>
      <c r="V28" s="26" t="s">
        <v>773</v>
      </c>
      <c r="W28" s="28" t="str">
        <f ca="1">INDEX(Sheet2!B$1:B$380,MATCH(SMALL(Sheet2!$D$1:$D$380,16),Sheet2!$D$1:$D$380,0))</f>
        <v>頑迷</v>
      </c>
      <c r="X28" s="28"/>
      <c r="Y28" s="28"/>
      <c r="Z28" s="28"/>
      <c r="AA28" s="24" t="s">
        <v>774</v>
      </c>
    </row>
    <row r="29" spans="3:27" s="1" customFormat="1" ht="20.100000000000001" customHeight="1" x14ac:dyDescent="0.15">
      <c r="C29" s="9"/>
      <c r="D29" s="25"/>
      <c r="E29" s="25"/>
      <c r="F29" s="25"/>
      <c r="G29" s="25"/>
      <c r="H29" s="25"/>
      <c r="I29" s="26"/>
      <c r="J29" s="28"/>
      <c r="K29" s="28"/>
      <c r="L29" s="28"/>
      <c r="M29" s="28"/>
      <c r="N29" s="24"/>
      <c r="Q29" s="25"/>
      <c r="R29" s="25"/>
      <c r="S29" s="25"/>
      <c r="T29" s="25"/>
      <c r="U29" s="25"/>
      <c r="V29" s="26"/>
      <c r="W29" s="28"/>
      <c r="X29" s="28"/>
      <c r="Y29" s="28"/>
      <c r="Z29" s="28"/>
      <c r="AA29" s="24"/>
    </row>
    <row r="30" spans="3:27" s="1" customFormat="1" ht="20.100000000000001" customHeight="1" x14ac:dyDescent="0.15">
      <c r="C30" s="6"/>
      <c r="D30" s="14"/>
      <c r="E30" s="14"/>
      <c r="F30" s="14"/>
      <c r="G30" s="14"/>
      <c r="H30" s="14"/>
      <c r="I30" s="14"/>
      <c r="J30" s="20"/>
      <c r="K30" s="20"/>
      <c r="L30" s="21"/>
      <c r="M30" s="21"/>
      <c r="O30" s="4"/>
      <c r="Q30" s="14"/>
      <c r="R30" s="14"/>
      <c r="S30" s="14"/>
      <c r="T30" s="14"/>
      <c r="U30" s="14"/>
      <c r="V30" s="14"/>
      <c r="W30" s="20"/>
      <c r="X30" s="20"/>
      <c r="Y30" s="21"/>
      <c r="Z30" s="21"/>
      <c r="AA30" s="4"/>
    </row>
    <row r="31" spans="3:27" s="1" customFormat="1" ht="20.100000000000001" customHeight="1" x14ac:dyDescent="0.15">
      <c r="C31" s="6" t="s">
        <v>6</v>
      </c>
      <c r="D31" s="14"/>
      <c r="E31" s="14"/>
      <c r="F31" s="14"/>
      <c r="G31" s="14"/>
      <c r="H31" s="14"/>
      <c r="I31" s="14"/>
      <c r="J31" s="20"/>
      <c r="K31" s="20"/>
      <c r="L31" s="21"/>
      <c r="M31" s="21"/>
      <c r="O31" s="4"/>
      <c r="P31" s="6" t="s">
        <v>16</v>
      </c>
      <c r="Q31" s="14"/>
      <c r="R31" s="14"/>
      <c r="S31" s="14"/>
      <c r="T31" s="14"/>
      <c r="U31" s="14"/>
      <c r="V31" s="14"/>
      <c r="W31" s="20"/>
      <c r="X31" s="20"/>
      <c r="Y31" s="21"/>
      <c r="Z31" s="21"/>
      <c r="AA31" s="4"/>
    </row>
    <row r="32" spans="3:27" s="1" customFormat="1" ht="20.100000000000001" customHeight="1" x14ac:dyDescent="0.15">
      <c r="D32" s="25" t="str">
        <f ca="1">INDEX(Sheet2!C$1:C$380,MATCH(SMALL(Sheet2!$D$1:$D$380,7),Sheet2!$D$1:$D$380,0))</f>
        <v>ふじつ</v>
      </c>
      <c r="E32" s="25"/>
      <c r="F32" s="25"/>
      <c r="G32" s="25"/>
      <c r="H32" s="25"/>
      <c r="I32" s="26" t="s">
        <v>773</v>
      </c>
      <c r="J32" s="28" t="str">
        <f ca="1">INDEX(Sheet2!B$1:B$380,MATCH(SMALL(Sheet2!$D$1:$D$380,7),Sheet2!$D$1:$D$380,0))</f>
        <v>不実</v>
      </c>
      <c r="K32" s="28"/>
      <c r="L32" s="28"/>
      <c r="M32" s="28"/>
      <c r="N32" s="24" t="s">
        <v>774</v>
      </c>
      <c r="Q32" s="25" t="str">
        <f ca="1">INDEX(Sheet2!C$1:C$380,MATCH(SMALL(Sheet2!$D$1:$D$380,17),Sheet2!$D$1:$D$380,0))</f>
        <v>けんぜつ</v>
      </c>
      <c r="R32" s="25"/>
      <c r="S32" s="25"/>
      <c r="T32" s="25"/>
      <c r="U32" s="25"/>
      <c r="V32" s="26" t="s">
        <v>773</v>
      </c>
      <c r="W32" s="28" t="str">
        <f ca="1">INDEX(Sheet2!B$1:B$380,MATCH(SMALL(Sheet2!$D$1:$D$380,17),Sheet2!$D$1:$D$380,0))</f>
        <v>懸絶</v>
      </c>
      <c r="X32" s="28"/>
      <c r="Y32" s="28"/>
      <c r="Z32" s="28"/>
      <c r="AA32" s="24" t="s">
        <v>774</v>
      </c>
    </row>
    <row r="33" spans="3:27" s="1" customFormat="1" ht="20.100000000000001" customHeight="1" x14ac:dyDescent="0.15">
      <c r="C33" s="9"/>
      <c r="D33" s="25"/>
      <c r="E33" s="25"/>
      <c r="F33" s="25"/>
      <c r="G33" s="25"/>
      <c r="H33" s="25"/>
      <c r="I33" s="26"/>
      <c r="J33" s="28"/>
      <c r="K33" s="28"/>
      <c r="L33" s="28"/>
      <c r="M33" s="28"/>
      <c r="N33" s="24"/>
      <c r="Q33" s="25"/>
      <c r="R33" s="25"/>
      <c r="S33" s="25"/>
      <c r="T33" s="25"/>
      <c r="U33" s="25"/>
      <c r="V33" s="26"/>
      <c r="W33" s="28"/>
      <c r="X33" s="28"/>
      <c r="Y33" s="28"/>
      <c r="Z33" s="28"/>
      <c r="AA33" s="24"/>
    </row>
    <row r="34" spans="3:27" s="1" customFormat="1" ht="20.100000000000001" customHeight="1" x14ac:dyDescent="0.15">
      <c r="C34" s="6"/>
      <c r="D34" s="14"/>
      <c r="E34" s="14"/>
      <c r="F34" s="14"/>
      <c r="G34" s="14"/>
      <c r="H34" s="14"/>
      <c r="I34" s="14"/>
      <c r="J34" s="20"/>
      <c r="K34" s="20"/>
      <c r="L34" s="21"/>
      <c r="M34" s="21"/>
      <c r="O34" s="4"/>
      <c r="Q34" s="14"/>
      <c r="R34" s="14"/>
      <c r="S34" s="14"/>
      <c r="T34" s="14"/>
      <c r="U34" s="14"/>
      <c r="V34" s="14"/>
      <c r="W34" s="20"/>
      <c r="X34" s="20"/>
      <c r="Y34" s="21"/>
      <c r="Z34" s="21"/>
      <c r="AA34" s="4"/>
    </row>
    <row r="35" spans="3:27" s="1" customFormat="1" ht="20.100000000000001" customHeight="1" x14ac:dyDescent="0.15">
      <c r="C35" s="6" t="s">
        <v>7</v>
      </c>
      <c r="D35" s="14"/>
      <c r="E35" s="14"/>
      <c r="F35" s="14"/>
      <c r="G35" s="14"/>
      <c r="H35" s="14"/>
      <c r="I35" s="14"/>
      <c r="J35" s="20"/>
      <c r="K35" s="20"/>
      <c r="L35" s="21"/>
      <c r="M35" s="21"/>
      <c r="O35" s="4"/>
      <c r="P35" s="6" t="s">
        <v>17</v>
      </c>
      <c r="Q35" s="14"/>
      <c r="R35" s="14"/>
      <c r="S35" s="14"/>
      <c r="T35" s="14"/>
      <c r="U35" s="14"/>
      <c r="V35" s="14"/>
      <c r="W35" s="20"/>
      <c r="X35" s="20"/>
      <c r="Y35" s="21"/>
      <c r="Z35" s="21"/>
      <c r="AA35" s="4"/>
    </row>
    <row r="36" spans="3:27" s="1" customFormat="1" ht="20.100000000000001" customHeight="1" x14ac:dyDescent="0.15">
      <c r="D36" s="25" t="str">
        <f ca="1">INDEX(Sheet2!C$1:C$380,MATCH(SMALL(Sheet2!$D$1:$D$380,8),Sheet2!$D$1:$D$380,0))</f>
        <v>くちさき</v>
      </c>
      <c r="E36" s="25"/>
      <c r="F36" s="25"/>
      <c r="G36" s="25"/>
      <c r="H36" s="25"/>
      <c r="I36" s="26" t="s">
        <v>773</v>
      </c>
      <c r="J36" s="28" t="str">
        <f ca="1">INDEX(Sheet2!B$1:B$380,MATCH(SMALL(Sheet2!$D$1:$D$380,8),Sheet2!$D$1:$D$380,0))</f>
        <v>口先</v>
      </c>
      <c r="K36" s="28"/>
      <c r="L36" s="28"/>
      <c r="M36" s="28"/>
      <c r="N36" s="24" t="s">
        <v>774</v>
      </c>
      <c r="Q36" s="25" t="str">
        <f ca="1">INDEX(Sheet2!C$1:C$380,MATCH(SMALL(Sheet2!$D$1:$D$380,18),Sheet2!$D$1:$D$380,0))</f>
        <v>たんれん</v>
      </c>
      <c r="R36" s="25"/>
      <c r="S36" s="25"/>
      <c r="T36" s="25"/>
      <c r="U36" s="25"/>
      <c r="V36" s="26" t="s">
        <v>773</v>
      </c>
      <c r="W36" s="28" t="str">
        <f ca="1">INDEX(Sheet2!B$1:B$380,MATCH(SMALL(Sheet2!$D$1:$D$380,18),Sheet2!$D$1:$D$380,0))</f>
        <v>鍛錬</v>
      </c>
      <c r="X36" s="28"/>
      <c r="Y36" s="28"/>
      <c r="Z36" s="28"/>
      <c r="AA36" s="24" t="s">
        <v>774</v>
      </c>
    </row>
    <row r="37" spans="3:27" s="1" customFormat="1" ht="20.100000000000001" customHeight="1" x14ac:dyDescent="0.15">
      <c r="C37" s="9"/>
      <c r="D37" s="25"/>
      <c r="E37" s="25"/>
      <c r="F37" s="25"/>
      <c r="G37" s="25"/>
      <c r="H37" s="25"/>
      <c r="I37" s="26"/>
      <c r="J37" s="28"/>
      <c r="K37" s="28"/>
      <c r="L37" s="28"/>
      <c r="M37" s="28"/>
      <c r="N37" s="24"/>
      <c r="Q37" s="25"/>
      <c r="R37" s="25"/>
      <c r="S37" s="25"/>
      <c r="T37" s="25"/>
      <c r="U37" s="25"/>
      <c r="V37" s="26"/>
      <c r="W37" s="28"/>
      <c r="X37" s="28"/>
      <c r="Y37" s="28"/>
      <c r="Z37" s="28"/>
      <c r="AA37" s="24"/>
    </row>
    <row r="38" spans="3:27" s="1" customFormat="1" ht="20.100000000000001" customHeight="1" x14ac:dyDescent="0.15">
      <c r="C38" s="6"/>
      <c r="D38" s="14"/>
      <c r="E38" s="14"/>
      <c r="F38" s="14"/>
      <c r="G38" s="14"/>
      <c r="H38" s="14"/>
      <c r="I38" s="14"/>
      <c r="J38" s="20"/>
      <c r="K38" s="20"/>
      <c r="L38" s="21"/>
      <c r="M38" s="21"/>
      <c r="O38" s="4"/>
      <c r="Q38" s="14"/>
      <c r="R38" s="14"/>
      <c r="S38" s="14"/>
      <c r="T38" s="14"/>
      <c r="U38" s="14"/>
      <c r="V38" s="14"/>
      <c r="W38" s="20"/>
      <c r="X38" s="20"/>
      <c r="Y38" s="21"/>
      <c r="Z38" s="21"/>
      <c r="AA38" s="4"/>
    </row>
    <row r="39" spans="3:27" s="1" customFormat="1" ht="20.100000000000001" customHeight="1" x14ac:dyDescent="0.15">
      <c r="C39" s="6" t="s">
        <v>8</v>
      </c>
      <c r="D39" s="14"/>
      <c r="E39" s="14"/>
      <c r="F39" s="14"/>
      <c r="G39" s="14"/>
      <c r="H39" s="14"/>
      <c r="I39" s="14"/>
      <c r="J39" s="20"/>
      <c r="K39" s="20"/>
      <c r="L39" s="21"/>
      <c r="M39" s="21"/>
      <c r="O39" s="4"/>
      <c r="P39" s="6" t="s">
        <v>18</v>
      </c>
      <c r="Q39" s="14"/>
      <c r="R39" s="14"/>
      <c r="S39" s="14"/>
      <c r="T39" s="14"/>
      <c r="U39" s="14"/>
      <c r="V39" s="14"/>
      <c r="W39" s="20"/>
      <c r="X39" s="20"/>
      <c r="Y39" s="21"/>
      <c r="Z39" s="21"/>
      <c r="AA39" s="4"/>
    </row>
    <row r="40" spans="3:27" s="1" customFormat="1" ht="20.100000000000001" customHeight="1" x14ac:dyDescent="0.15">
      <c r="D40" s="25" t="str">
        <f ca="1">INDEX(Sheet2!C$1:C$380,MATCH(SMALL(Sheet2!$D$1:$D$380,9),Sheet2!$D$1:$D$380,0))</f>
        <v>あいまい</v>
      </c>
      <c r="E40" s="25"/>
      <c r="F40" s="25"/>
      <c r="G40" s="25"/>
      <c r="H40" s="25"/>
      <c r="I40" s="26" t="s">
        <v>773</v>
      </c>
      <c r="J40" s="28" t="str">
        <f ca="1">INDEX(Sheet2!B$1:B$380,MATCH(SMALL(Sheet2!$D$1:$D$380,9),Sheet2!$D$1:$D$380,0))</f>
        <v>曖昧</v>
      </c>
      <c r="K40" s="28"/>
      <c r="L40" s="28"/>
      <c r="M40" s="28"/>
      <c r="N40" s="24" t="s">
        <v>774</v>
      </c>
      <c r="Q40" s="25" t="str">
        <f ca="1">INDEX(Sheet2!C$1:C$380,MATCH(SMALL(Sheet2!$D$1:$D$380,19),Sheet2!$D$1:$D$380,0))</f>
        <v>たっけん</v>
      </c>
      <c r="R40" s="25"/>
      <c r="S40" s="25"/>
      <c r="T40" s="25"/>
      <c r="U40" s="25"/>
      <c r="V40" s="26" t="s">
        <v>773</v>
      </c>
      <c r="W40" s="28" t="str">
        <f ca="1">INDEX(Sheet2!B$1:B$380,MATCH(SMALL(Sheet2!$D$1:$D$380,19),Sheet2!$D$1:$D$380,0))</f>
        <v>達見</v>
      </c>
      <c r="X40" s="28"/>
      <c r="Y40" s="28"/>
      <c r="Z40" s="28"/>
      <c r="AA40" s="24" t="s">
        <v>774</v>
      </c>
    </row>
    <row r="41" spans="3:27" s="1" customFormat="1" ht="20.100000000000001" customHeight="1" x14ac:dyDescent="0.15">
      <c r="C41" s="9"/>
      <c r="D41" s="25"/>
      <c r="E41" s="25"/>
      <c r="F41" s="25"/>
      <c r="G41" s="25"/>
      <c r="H41" s="25"/>
      <c r="I41" s="26"/>
      <c r="J41" s="28"/>
      <c r="K41" s="28"/>
      <c r="L41" s="28"/>
      <c r="M41" s="28"/>
      <c r="N41" s="24"/>
      <c r="Q41" s="25"/>
      <c r="R41" s="25"/>
      <c r="S41" s="25"/>
      <c r="T41" s="25"/>
      <c r="U41" s="25"/>
      <c r="V41" s="26"/>
      <c r="W41" s="28"/>
      <c r="X41" s="28"/>
      <c r="Y41" s="28"/>
      <c r="Z41" s="28"/>
      <c r="AA41" s="24"/>
    </row>
    <row r="42" spans="3:27" s="1" customFormat="1" ht="20.100000000000001" customHeight="1" x14ac:dyDescent="0.15">
      <c r="C42" s="9"/>
      <c r="D42" s="15"/>
      <c r="E42" s="15"/>
      <c r="F42" s="13"/>
      <c r="G42" s="13"/>
      <c r="H42" s="13"/>
      <c r="I42" s="13"/>
      <c r="J42" s="22"/>
      <c r="K42" s="22"/>
      <c r="L42" s="23"/>
      <c r="M42" s="23"/>
      <c r="Q42" s="15"/>
      <c r="R42" s="15"/>
      <c r="S42" s="13"/>
      <c r="T42" s="13"/>
      <c r="U42" s="13"/>
      <c r="V42" s="13"/>
      <c r="W42" s="22"/>
      <c r="X42" s="22"/>
      <c r="Y42" s="23"/>
      <c r="Z42" s="23"/>
    </row>
    <row r="43" spans="3:27" s="1" customFormat="1" ht="20.100000000000001" customHeight="1" x14ac:dyDescent="0.15">
      <c r="C43" s="6" t="s">
        <v>9</v>
      </c>
      <c r="D43" s="15"/>
      <c r="E43" s="15"/>
      <c r="F43" s="13"/>
      <c r="G43" s="13"/>
      <c r="H43" s="13"/>
      <c r="I43" s="13"/>
      <c r="J43" s="22"/>
      <c r="K43" s="22"/>
      <c r="L43" s="23"/>
      <c r="M43" s="23"/>
      <c r="P43" s="6" t="s">
        <v>19</v>
      </c>
      <c r="Q43" s="15"/>
      <c r="R43" s="15"/>
      <c r="S43" s="13"/>
      <c r="T43" s="13"/>
      <c r="U43" s="13"/>
      <c r="V43" s="13"/>
      <c r="W43" s="22"/>
      <c r="X43" s="22"/>
      <c r="Y43" s="23"/>
      <c r="Z43" s="23"/>
    </row>
    <row r="44" spans="3:27" s="1" customFormat="1" ht="20.100000000000001" customHeight="1" x14ac:dyDescent="0.15">
      <c r="D44" s="25" t="str">
        <f ca="1">INDEX(Sheet2!C$1:C$380,MATCH(SMALL(Sheet2!$D$1:$D$380,10),Sheet2!$D$1:$D$380,0))</f>
        <v>せっしょう</v>
      </c>
      <c r="E44" s="25"/>
      <c r="F44" s="25"/>
      <c r="G44" s="25"/>
      <c r="H44" s="25"/>
      <c r="I44" s="26" t="s">
        <v>773</v>
      </c>
      <c r="J44" s="28" t="str">
        <f ca="1">INDEX(Sheet2!B$1:B$380,MATCH(SMALL(Sheet2!$D$1:$D$380,10),Sheet2!$D$1:$D$380,0))</f>
        <v>折衝</v>
      </c>
      <c r="K44" s="28"/>
      <c r="L44" s="28"/>
      <c r="M44" s="28"/>
      <c r="N44" s="24" t="s">
        <v>774</v>
      </c>
      <c r="Q44" s="25" t="str">
        <f ca="1">INDEX(Sheet2!C$1:C$380,MATCH(SMALL(Sheet2!$D$1:$D$380,20),Sheet2!$D$1:$D$380,0))</f>
        <v>いあつ</v>
      </c>
      <c r="R44" s="25"/>
      <c r="S44" s="25"/>
      <c r="T44" s="25"/>
      <c r="U44" s="25"/>
      <c r="V44" s="26" t="s">
        <v>773</v>
      </c>
      <c r="W44" s="28" t="str">
        <f ca="1">INDEX(Sheet2!B$1:B$380,MATCH(SMALL(Sheet2!$D$1:$D$380,20),Sheet2!$D$1:$D$380,0))</f>
        <v>威圧</v>
      </c>
      <c r="X44" s="28"/>
      <c r="Y44" s="28"/>
      <c r="Z44" s="28"/>
      <c r="AA44" s="24" t="s">
        <v>774</v>
      </c>
    </row>
    <row r="45" spans="3:27" s="1" customFormat="1" ht="20.100000000000001" customHeight="1" x14ac:dyDescent="0.15">
      <c r="C45" s="9"/>
      <c r="D45" s="25"/>
      <c r="E45" s="25"/>
      <c r="F45" s="25"/>
      <c r="G45" s="25"/>
      <c r="H45" s="25"/>
      <c r="I45" s="26"/>
      <c r="J45" s="28"/>
      <c r="K45" s="28"/>
      <c r="L45" s="28"/>
      <c r="M45" s="28"/>
      <c r="N45" s="24"/>
      <c r="Q45" s="25"/>
      <c r="R45" s="25"/>
      <c r="S45" s="25"/>
      <c r="T45" s="25"/>
      <c r="U45" s="25"/>
      <c r="V45" s="26"/>
      <c r="W45" s="28"/>
      <c r="X45" s="28"/>
      <c r="Y45" s="28"/>
      <c r="Z45" s="28"/>
      <c r="AA45" s="24"/>
    </row>
    <row r="46" spans="3:27" s="1" customFormat="1" ht="22.5" customHeight="1" x14ac:dyDescent="0.15">
      <c r="C46" s="9"/>
      <c r="D46" s="11"/>
      <c r="E46" s="11"/>
      <c r="F46" s="10"/>
      <c r="G46" s="10"/>
      <c r="H46" s="10"/>
      <c r="I46" s="10"/>
      <c r="J46" s="10"/>
      <c r="K46" s="10"/>
      <c r="L46" s="12"/>
      <c r="M46" s="12"/>
      <c r="Q46" s="11"/>
      <c r="R46" s="11"/>
      <c r="S46" s="10"/>
      <c r="T46" s="10"/>
      <c r="U46" s="10"/>
      <c r="V46" s="10"/>
      <c r="W46" s="10"/>
      <c r="X46" s="10"/>
      <c r="Y46" s="12"/>
      <c r="Z46" s="12"/>
    </row>
    <row r="47" spans="3:27" s="1" customFormat="1" ht="22.5" customHeight="1" x14ac:dyDescent="0.15">
      <c r="C47" s="9"/>
      <c r="D47" s="11"/>
      <c r="E47" s="11"/>
      <c r="F47" s="10"/>
      <c r="G47" s="10"/>
      <c r="H47" s="10"/>
      <c r="I47" s="10"/>
      <c r="J47" s="10"/>
      <c r="K47" s="10"/>
      <c r="L47" s="12"/>
      <c r="M47" s="12"/>
      <c r="Q47" s="11"/>
      <c r="R47" s="11"/>
      <c r="S47" s="10"/>
      <c r="T47" s="10"/>
      <c r="U47" s="10"/>
      <c r="V47" s="10"/>
      <c r="W47" s="10"/>
      <c r="X47" s="10"/>
      <c r="Y47" s="12"/>
      <c r="Z47" s="12"/>
    </row>
    <row r="48" spans="3:27" s="1" customFormat="1" ht="22.5" customHeight="1" x14ac:dyDescent="0.15">
      <c r="D48" s="2"/>
      <c r="E48" s="7"/>
      <c r="F48" s="7"/>
      <c r="G48" s="7"/>
      <c r="H48" s="4"/>
      <c r="K48" s="2"/>
      <c r="L48" s="7"/>
      <c r="M48" s="7"/>
      <c r="N48" s="7"/>
      <c r="Q48" s="2"/>
      <c r="R48" s="7"/>
      <c r="S48" s="7"/>
      <c r="T48" s="7"/>
      <c r="U48" s="4"/>
      <c r="X48" s="2"/>
      <c r="Y48" s="7"/>
      <c r="Z48" s="7"/>
      <c r="AA48" s="7"/>
    </row>
    <row r="49" spans="2:27" s="1" customFormat="1" ht="22.5" customHeight="1" x14ac:dyDescent="0.15">
      <c r="C49" s="2"/>
      <c r="D49" s="2"/>
      <c r="E49" s="7"/>
      <c r="F49" s="7"/>
      <c r="G49" s="7"/>
      <c r="H49" s="4"/>
      <c r="J49" s="2"/>
      <c r="K49" s="2"/>
      <c r="L49" s="7"/>
      <c r="M49" s="7"/>
      <c r="N49" s="7"/>
      <c r="P49" s="2"/>
      <c r="Q49" s="2"/>
      <c r="R49" s="7"/>
      <c r="S49" s="7"/>
      <c r="T49" s="7"/>
      <c r="U49" s="4"/>
      <c r="W49" s="2"/>
      <c r="X49" s="2"/>
      <c r="Y49" s="7"/>
      <c r="Z49" s="7"/>
      <c r="AA49" s="7"/>
    </row>
    <row r="50" spans="2:27" s="1" customFormat="1" ht="22.5" customHeight="1" x14ac:dyDescent="0.15">
      <c r="C50" s="8"/>
      <c r="D50" s="8"/>
      <c r="E50" s="7"/>
      <c r="F50" s="7"/>
      <c r="G50" s="7"/>
      <c r="H50" s="4"/>
      <c r="J50" s="8"/>
      <c r="K50" s="8"/>
      <c r="L50" s="7"/>
      <c r="M50" s="7"/>
      <c r="N50" s="7"/>
      <c r="P50" s="8"/>
      <c r="Q50" s="8"/>
      <c r="R50" s="7"/>
      <c r="S50" s="7"/>
      <c r="T50" s="7"/>
      <c r="U50" s="4"/>
      <c r="W50" s="8"/>
      <c r="X50" s="8"/>
      <c r="Y50" s="7"/>
      <c r="Z50" s="7"/>
      <c r="AA50" s="7"/>
    </row>
    <row r="51" spans="2:27" s="1" customFormat="1" ht="22.5" customHeight="1" x14ac:dyDescent="0.15">
      <c r="C51" s="8"/>
      <c r="D51" s="8"/>
      <c r="E51" s="7"/>
      <c r="F51" s="7"/>
      <c r="G51" s="7"/>
      <c r="H51" s="4"/>
      <c r="J51" s="8"/>
      <c r="K51" s="8"/>
      <c r="L51" s="7"/>
      <c r="M51" s="7"/>
      <c r="N51" s="7"/>
      <c r="P51" s="8"/>
      <c r="Q51" s="8"/>
      <c r="R51" s="7"/>
      <c r="S51" s="7"/>
      <c r="T51" s="7"/>
      <c r="U51" s="4"/>
      <c r="W51" s="8"/>
      <c r="X51" s="8"/>
      <c r="Y51" s="7"/>
      <c r="Z51" s="7"/>
      <c r="AA51" s="7"/>
    </row>
    <row r="52" spans="2:27" s="1" customFormat="1" ht="22.5" customHeight="1" x14ac:dyDescent="0.15">
      <c r="B52" s="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s="1" customFormat="1" ht="22.5" customHeight="1" x14ac:dyDescent="0.15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 s="1" customFormat="1" ht="22.5" customHeight="1" x14ac:dyDescent="0.15"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 s="1" customFormat="1" ht="22.5" customHeight="1" x14ac:dyDescent="0.15">
      <c r="D55" s="2"/>
      <c r="E55" s="7"/>
      <c r="F55" s="7"/>
      <c r="G55" s="7"/>
      <c r="H55" s="4"/>
      <c r="K55" s="2"/>
      <c r="L55" s="7"/>
      <c r="M55" s="7"/>
      <c r="N55" s="7"/>
      <c r="Q55" s="2"/>
      <c r="R55" s="7"/>
      <c r="S55" s="7"/>
      <c r="T55" s="7"/>
      <c r="U55" s="4"/>
      <c r="X55" s="2"/>
      <c r="Y55" s="7"/>
      <c r="Z55" s="7"/>
      <c r="AA55" s="7"/>
    </row>
    <row r="56" spans="2:27" s="1" customFormat="1" ht="22.5" customHeight="1" x14ac:dyDescent="0.15">
      <c r="C56" s="2"/>
      <c r="D56" s="2"/>
      <c r="E56" s="7"/>
      <c r="F56" s="7"/>
      <c r="G56" s="7"/>
      <c r="H56" s="4"/>
      <c r="J56" s="2"/>
      <c r="K56" s="2"/>
      <c r="L56" s="7"/>
      <c r="M56" s="7"/>
      <c r="N56" s="7"/>
      <c r="P56" s="2"/>
      <c r="Q56" s="2"/>
      <c r="R56" s="7"/>
      <c r="S56" s="7"/>
      <c r="T56" s="7"/>
      <c r="U56" s="4"/>
      <c r="W56" s="2"/>
      <c r="X56" s="2"/>
      <c r="Y56" s="7"/>
      <c r="Z56" s="7"/>
      <c r="AA56" s="7"/>
    </row>
    <row r="57" spans="2:27" s="1" customFormat="1" ht="22.5" customHeight="1" x14ac:dyDescent="0.15">
      <c r="C57" s="8"/>
      <c r="D57" s="8"/>
      <c r="E57" s="7"/>
      <c r="F57" s="7"/>
      <c r="G57" s="7"/>
      <c r="H57" s="4"/>
      <c r="J57" s="8"/>
      <c r="K57" s="8"/>
      <c r="L57" s="7"/>
      <c r="M57" s="7"/>
      <c r="N57" s="7"/>
      <c r="P57" s="8"/>
      <c r="Q57" s="8"/>
      <c r="R57" s="7"/>
      <c r="S57" s="7"/>
      <c r="T57" s="7"/>
      <c r="U57" s="4"/>
      <c r="W57" s="8"/>
      <c r="X57" s="8"/>
      <c r="Y57" s="7"/>
      <c r="Z57" s="7"/>
      <c r="AA57" s="7"/>
    </row>
    <row r="58" spans="2:27" s="1" customFormat="1" ht="22.5" customHeight="1" x14ac:dyDescent="0.15">
      <c r="C58" s="8"/>
      <c r="D58" s="8"/>
      <c r="E58" s="7"/>
      <c r="F58" s="7"/>
      <c r="G58" s="7"/>
      <c r="H58" s="4"/>
      <c r="J58" s="8"/>
      <c r="K58" s="8"/>
      <c r="L58" s="7"/>
      <c r="M58" s="7"/>
      <c r="N58" s="7"/>
      <c r="P58" s="8"/>
      <c r="Q58" s="8"/>
      <c r="R58" s="7"/>
      <c r="S58" s="7"/>
      <c r="T58" s="7"/>
      <c r="U58" s="4"/>
      <c r="W58" s="8"/>
      <c r="X58" s="8"/>
      <c r="Y58" s="7"/>
      <c r="Z58" s="7"/>
      <c r="AA58" s="7"/>
    </row>
    <row r="59" spans="2:27" s="1" customFormat="1" ht="22.5" customHeight="1" x14ac:dyDescent="0.15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W59" s="4"/>
      <c r="X59" s="4"/>
      <c r="Y59" s="4"/>
      <c r="Z59" s="4"/>
      <c r="AA59" s="4"/>
    </row>
    <row r="60" spans="2:27" s="1" customFormat="1" ht="22.5" customHeight="1" x14ac:dyDescent="0.15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 s="1" customFormat="1" ht="22.5" customHeight="1" x14ac:dyDescent="0.15"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 s="1" customFormat="1" ht="22.5" customHeight="1" x14ac:dyDescent="0.15">
      <c r="D62" s="2"/>
      <c r="E62" s="7"/>
      <c r="F62" s="7"/>
      <c r="G62" s="7"/>
      <c r="H62" s="4"/>
      <c r="K62" s="2"/>
      <c r="L62" s="7"/>
      <c r="M62" s="7"/>
      <c r="N62" s="7"/>
      <c r="Q62" s="2"/>
      <c r="R62" s="7"/>
      <c r="S62" s="7"/>
      <c r="T62" s="7"/>
      <c r="U62" s="4"/>
      <c r="X62" s="2"/>
      <c r="Y62" s="7"/>
      <c r="Z62" s="7"/>
      <c r="AA62" s="7"/>
    </row>
    <row r="63" spans="2:27" s="1" customFormat="1" ht="22.5" customHeight="1" x14ac:dyDescent="0.15">
      <c r="C63" s="2"/>
      <c r="D63" s="2"/>
      <c r="E63" s="7"/>
      <c r="F63" s="7"/>
      <c r="G63" s="7"/>
      <c r="H63" s="4"/>
      <c r="J63" s="2"/>
      <c r="K63" s="2"/>
      <c r="L63" s="7"/>
      <c r="M63" s="7"/>
      <c r="N63" s="7"/>
      <c r="P63" s="2"/>
      <c r="Q63" s="2"/>
      <c r="R63" s="7"/>
      <c r="S63" s="7"/>
      <c r="T63" s="7"/>
      <c r="U63" s="4"/>
      <c r="W63" s="2"/>
      <c r="X63" s="2"/>
      <c r="Y63" s="7"/>
      <c r="Z63" s="7"/>
      <c r="AA63" s="7"/>
    </row>
    <row r="64" spans="2:27" s="1" customFormat="1" ht="22.5" customHeight="1" x14ac:dyDescent="0.15">
      <c r="C64" s="8"/>
      <c r="D64" s="8"/>
      <c r="E64" s="7"/>
      <c r="F64" s="7"/>
      <c r="G64" s="7"/>
      <c r="H64" s="4"/>
      <c r="J64" s="8"/>
      <c r="K64" s="8"/>
      <c r="L64" s="7"/>
      <c r="M64" s="7"/>
      <c r="N64" s="7"/>
      <c r="P64" s="8"/>
      <c r="Q64" s="8"/>
      <c r="R64" s="7"/>
      <c r="S64" s="7"/>
      <c r="T64" s="7"/>
      <c r="U64" s="4"/>
      <c r="W64" s="8"/>
      <c r="X64" s="8"/>
      <c r="Y64" s="7"/>
      <c r="Z64" s="7"/>
      <c r="AA64" s="7"/>
    </row>
    <row r="65" spans="2:27" s="1" customFormat="1" ht="22.5" customHeight="1" x14ac:dyDescent="0.15">
      <c r="C65" s="8"/>
      <c r="D65" s="8"/>
      <c r="E65" s="7"/>
      <c r="F65" s="7"/>
      <c r="G65" s="7"/>
      <c r="H65" s="4"/>
      <c r="J65" s="8"/>
      <c r="K65" s="8"/>
      <c r="L65" s="7"/>
      <c r="M65" s="7"/>
      <c r="N65" s="7"/>
      <c r="P65" s="8"/>
      <c r="Q65" s="8"/>
      <c r="R65" s="7"/>
      <c r="S65" s="7"/>
      <c r="T65" s="7"/>
      <c r="U65" s="4"/>
      <c r="W65" s="8"/>
      <c r="X65" s="8"/>
      <c r="Y65" s="7"/>
      <c r="Z65" s="7"/>
      <c r="AA65" s="7"/>
    </row>
    <row r="66" spans="2:27" s="1" customFormat="1" ht="22.5" customHeight="1" x14ac:dyDescent="0.15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s="1" customFormat="1" ht="22.5" customHeight="1" x14ac:dyDescent="0.15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s="1" customFormat="1" ht="22.5" customHeight="1" x14ac:dyDescent="0.15">
      <c r="G68" s="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s="1" customFormat="1" ht="22.5" customHeight="1" x14ac:dyDescent="0.15">
      <c r="B69" s="6"/>
      <c r="D69" s="2"/>
      <c r="E69" s="7"/>
      <c r="F69" s="7"/>
      <c r="G69" s="7"/>
      <c r="H69" s="4"/>
      <c r="I69" s="6"/>
      <c r="K69" s="2"/>
      <c r="L69" s="7"/>
      <c r="M69" s="7"/>
      <c r="N69" s="7"/>
      <c r="O69" s="6"/>
      <c r="Q69" s="2"/>
      <c r="R69" s="7"/>
      <c r="S69" s="7"/>
      <c r="T69" s="7"/>
      <c r="U69" s="4"/>
      <c r="V69" s="6"/>
      <c r="X69" s="2"/>
      <c r="Y69" s="7"/>
      <c r="Z69" s="7"/>
      <c r="AA69" s="7"/>
    </row>
    <row r="70" spans="2:27" s="1" customFormat="1" ht="22.5" customHeight="1" x14ac:dyDescent="0.15">
      <c r="C70" s="2"/>
      <c r="D70" s="2"/>
      <c r="E70" s="7"/>
      <c r="F70" s="7"/>
      <c r="G70" s="7"/>
      <c r="H70" s="4"/>
      <c r="J70" s="2"/>
      <c r="K70" s="2"/>
      <c r="L70" s="7"/>
      <c r="M70" s="7"/>
      <c r="N70" s="7"/>
      <c r="P70" s="2"/>
      <c r="Q70" s="2"/>
      <c r="R70" s="7"/>
      <c r="S70" s="7"/>
      <c r="T70" s="7"/>
      <c r="U70" s="4"/>
      <c r="W70" s="2"/>
      <c r="X70" s="2"/>
      <c r="Y70" s="7"/>
      <c r="Z70" s="7"/>
      <c r="AA70" s="7"/>
    </row>
    <row r="71" spans="2:27" s="1" customFormat="1" ht="22.5" customHeight="1" x14ac:dyDescent="0.15">
      <c r="C71" s="8"/>
      <c r="D71" s="8"/>
      <c r="E71" s="7"/>
      <c r="F71" s="7"/>
      <c r="G71" s="7"/>
      <c r="H71" s="4"/>
      <c r="J71" s="8"/>
      <c r="K71" s="8"/>
      <c r="L71" s="7"/>
      <c r="M71" s="7"/>
      <c r="N71" s="7"/>
      <c r="P71" s="8"/>
      <c r="Q71" s="8"/>
      <c r="R71" s="7"/>
      <c r="S71" s="7"/>
      <c r="T71" s="7"/>
      <c r="U71" s="4"/>
      <c r="W71" s="8"/>
      <c r="X71" s="8"/>
      <c r="Y71" s="7"/>
      <c r="Z71" s="7"/>
      <c r="AA71" s="7"/>
    </row>
    <row r="72" spans="2:27" s="1" customFormat="1" ht="22.5" customHeight="1" x14ac:dyDescent="0.15">
      <c r="C72" s="8"/>
      <c r="D72" s="8"/>
      <c r="E72" s="7"/>
      <c r="F72" s="7"/>
      <c r="G72" s="7"/>
      <c r="H72" s="4"/>
      <c r="J72" s="8"/>
      <c r="K72" s="8"/>
      <c r="L72" s="7"/>
      <c r="M72" s="7"/>
      <c r="N72" s="7"/>
      <c r="P72" s="8"/>
      <c r="Q72" s="8"/>
      <c r="R72" s="7"/>
      <c r="S72" s="7"/>
      <c r="T72" s="7"/>
      <c r="U72" s="4"/>
      <c r="W72" s="8"/>
      <c r="X72" s="8"/>
      <c r="Y72" s="7"/>
      <c r="Z72" s="7"/>
      <c r="AA72" s="7"/>
    </row>
    <row r="73" spans="2:27" s="1" customFormat="1" ht="22.5" customHeight="1" x14ac:dyDescent="0.15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2:27" s="1" customFormat="1" ht="22.5" customHeight="1" x14ac:dyDescent="0.15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</sheetData>
  <mergeCells count="81">
    <mergeCell ref="S4:AA4"/>
    <mergeCell ref="D8:H9"/>
    <mergeCell ref="I8:I9"/>
    <mergeCell ref="N8:N9"/>
    <mergeCell ref="Q8:U9"/>
    <mergeCell ref="V8:V9"/>
    <mergeCell ref="AA8:AA9"/>
    <mergeCell ref="J8:M9"/>
    <mergeCell ref="W8:Z9"/>
    <mergeCell ref="AA12:AA13"/>
    <mergeCell ref="J12:M13"/>
    <mergeCell ref="W12:Z13"/>
    <mergeCell ref="D16:H17"/>
    <mergeCell ref="I16:I17"/>
    <mergeCell ref="N16:N17"/>
    <mergeCell ref="Q16:U17"/>
    <mergeCell ref="V16:V17"/>
    <mergeCell ref="AA16:AA17"/>
    <mergeCell ref="J16:M17"/>
    <mergeCell ref="W16:Z17"/>
    <mergeCell ref="D12:H13"/>
    <mergeCell ref="I12:I13"/>
    <mergeCell ref="N12:N13"/>
    <mergeCell ref="Q12:U13"/>
    <mergeCell ref="V12:V13"/>
    <mergeCell ref="AA20:AA21"/>
    <mergeCell ref="J20:M21"/>
    <mergeCell ref="W20:Z21"/>
    <mergeCell ref="D24:H25"/>
    <mergeCell ref="I24:I25"/>
    <mergeCell ref="N24:N25"/>
    <mergeCell ref="Q24:U25"/>
    <mergeCell ref="V24:V25"/>
    <mergeCell ref="AA24:AA25"/>
    <mergeCell ref="J24:M25"/>
    <mergeCell ref="W24:Z25"/>
    <mergeCell ref="D20:H21"/>
    <mergeCell ref="I20:I21"/>
    <mergeCell ref="N20:N21"/>
    <mergeCell ref="Q20:U21"/>
    <mergeCell ref="V20:V21"/>
    <mergeCell ref="AA28:AA29"/>
    <mergeCell ref="J28:M29"/>
    <mergeCell ref="W28:Z29"/>
    <mergeCell ref="D32:H33"/>
    <mergeCell ref="I32:I33"/>
    <mergeCell ref="N32:N33"/>
    <mergeCell ref="Q32:U33"/>
    <mergeCell ref="V32:V33"/>
    <mergeCell ref="AA32:AA33"/>
    <mergeCell ref="J32:M33"/>
    <mergeCell ref="W32:Z33"/>
    <mergeCell ref="D28:H29"/>
    <mergeCell ref="I28:I29"/>
    <mergeCell ref="N28:N29"/>
    <mergeCell ref="Q28:U29"/>
    <mergeCell ref="V28:V29"/>
    <mergeCell ref="AA36:AA37"/>
    <mergeCell ref="J36:M37"/>
    <mergeCell ref="W36:Z37"/>
    <mergeCell ref="D40:H41"/>
    <mergeCell ref="I40:I41"/>
    <mergeCell ref="N40:N41"/>
    <mergeCell ref="Q40:U41"/>
    <mergeCell ref="V40:V41"/>
    <mergeCell ref="AA40:AA41"/>
    <mergeCell ref="J40:M41"/>
    <mergeCell ref="W40:Z41"/>
    <mergeCell ref="D36:H37"/>
    <mergeCell ref="I36:I37"/>
    <mergeCell ref="N36:N37"/>
    <mergeCell ref="Q36:U37"/>
    <mergeCell ref="V36:V37"/>
    <mergeCell ref="AA44:AA45"/>
    <mergeCell ref="J44:M45"/>
    <mergeCell ref="W44:Z45"/>
    <mergeCell ref="D44:H45"/>
    <mergeCell ref="I44:I45"/>
    <mergeCell ref="N44:N45"/>
    <mergeCell ref="Q44:U45"/>
    <mergeCell ref="V44:V45"/>
  </mergeCells>
  <phoneticPr fontId="1"/>
  <hyperlinks>
    <hyperlink ref="A1" r:id="rId1" xr:uid="{00000000-0004-0000-0200-000000000000}"/>
  </hyperlinks>
  <pageMargins left="0.39370078740157483" right="0.19685039370078741" top="0.39370078740157483" bottom="0.19685039370078741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Sheet3!Print_Area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</dc:creator>
  <cp:lastModifiedBy>k in</cp:lastModifiedBy>
  <cp:lastPrinted>2021-12-27T03:49:41Z</cp:lastPrinted>
  <dcterms:created xsi:type="dcterms:W3CDTF">2014-02-15T04:43:52Z</dcterms:created>
  <dcterms:modified xsi:type="dcterms:W3CDTF">2024-12-17T00:08:52Z</dcterms:modified>
</cp:coreProperties>
</file>